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4665" tabRatio="495" activeTab="1"/>
  </bookViews>
  <sheets>
    <sheet name="Графік Спеціаліст" sheetId="1" r:id="rId1"/>
    <sheet name="План Спеціаліст" sheetId="2" r:id="rId2"/>
  </sheets>
  <definedNames>
    <definedName name="_xlnm.Print_Titles" localSheetId="0">'Графік Спеціаліст'!$A:$BI,'Графік Спеціаліст'!$12:$18</definedName>
    <definedName name="_xlnm.Print_Area" localSheetId="0">'Графік Спеціаліст'!$A$1:$BJ$21</definedName>
    <definedName name="_xlnm.Print_Area" localSheetId="1">'План Спеціаліст'!$A$1:$M$79</definedName>
  </definedNames>
  <calcPr fullCalcOnLoad="1"/>
</workbook>
</file>

<file path=xl/sharedStrings.xml><?xml version="1.0" encoding="utf-8"?>
<sst xmlns="http://schemas.openxmlformats.org/spreadsheetml/2006/main" count="239" uniqueCount="171">
  <si>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</si>
  <si>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</si>
  <si>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</si>
  <si>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</si>
  <si>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</si>
  <si>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</si>
  <si>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</si>
  <si>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</si>
  <si>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</si>
  <si>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</si>
  <si>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</si>
  <si>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</si>
  <si>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 навчання</t>
  </si>
  <si>
    <t>Канікули</t>
  </si>
  <si>
    <t>Всього</t>
  </si>
  <si>
    <t>КУРС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</si>
  <si>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</si>
  <si>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</si>
  <si>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</si>
  <si>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</si>
  <si>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</si>
  <si>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</si>
  <si>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</si>
  <si>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</si>
  <si>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</si>
  <si>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</si>
  <si>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</si>
  <si>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</si>
  <si>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</si>
  <si>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=</t>
  </si>
  <si>
    <t>Х</t>
  </si>
  <si>
    <t>УМОВНІ  ПОЗНАЧЕННЯ:</t>
  </si>
  <si>
    <t>Теоретичне</t>
  </si>
  <si>
    <t>Екзаменаційна</t>
  </si>
  <si>
    <t>навчання</t>
  </si>
  <si>
    <t>сесія</t>
  </si>
  <si>
    <t>III.  План  навчального  процесу</t>
  </si>
  <si>
    <t>Розподіл  за  семестрами</t>
  </si>
  <si>
    <t xml:space="preserve"> 9   семестр</t>
  </si>
  <si>
    <t>тижнів</t>
  </si>
  <si>
    <t>Годин  у  тиждень</t>
  </si>
  <si>
    <t>1.1</t>
  </si>
  <si>
    <t>1.2</t>
  </si>
  <si>
    <t>3.1</t>
  </si>
  <si>
    <t>3.2</t>
  </si>
  <si>
    <t>Заліків</t>
  </si>
  <si>
    <t>Курсових  робіт</t>
  </si>
  <si>
    <t>Курсових  проектів</t>
  </si>
  <si>
    <t>Аудиторні заняття</t>
  </si>
  <si>
    <t>Самостійна робота</t>
  </si>
  <si>
    <t>Курсові роботи, проекти</t>
  </si>
  <si>
    <t>Кількість</t>
  </si>
  <si>
    <t>Національний  авіаційний  університет</t>
  </si>
  <si>
    <t>Д</t>
  </si>
  <si>
    <t>Термін навчання: 1 рік 6 міс.</t>
  </si>
  <si>
    <t>Виробнича практика</t>
  </si>
  <si>
    <t>&lt;</t>
  </si>
  <si>
    <t>ЗАТВЕРДЖУЮ</t>
  </si>
  <si>
    <t>Ректор</t>
  </si>
  <si>
    <t>УЗГОДЖЕНО</t>
  </si>
  <si>
    <t>Проректор з навчальної роботи</t>
  </si>
  <si>
    <t>Форма підсумкового контролю</t>
  </si>
  <si>
    <t>9д</t>
  </si>
  <si>
    <t>10д</t>
  </si>
  <si>
    <t>Кваліфікаційний екзамен</t>
  </si>
  <si>
    <t>Індивідуальні заняття</t>
  </si>
  <si>
    <t>Екзаменів</t>
  </si>
  <si>
    <t>_________________М.Кулик</t>
  </si>
  <si>
    <t>___________________А.Полухін</t>
  </si>
  <si>
    <t>практика</t>
  </si>
  <si>
    <t>3.3</t>
  </si>
  <si>
    <t>2.2.1.1</t>
  </si>
  <si>
    <t>Переддипломна практика</t>
  </si>
  <si>
    <t>2.1.4</t>
  </si>
  <si>
    <t>2.1.1</t>
  </si>
  <si>
    <t>2.1.3</t>
  </si>
  <si>
    <t xml:space="preserve">    Залік</t>
  </si>
  <si>
    <t xml:space="preserve"> Екзамен</t>
  </si>
  <si>
    <t>4.1</t>
  </si>
  <si>
    <t>4.1.1</t>
  </si>
  <si>
    <t>4.2</t>
  </si>
  <si>
    <t>4.2.1</t>
  </si>
  <si>
    <t xml:space="preserve">       Всього</t>
  </si>
  <si>
    <t xml:space="preserve">Обсяг  роботи  студента (годин)                    </t>
  </si>
  <si>
    <t xml:space="preserve">   Всього годин</t>
  </si>
  <si>
    <t xml:space="preserve">   Всього кредитів</t>
  </si>
  <si>
    <t>2.2.1.</t>
  </si>
  <si>
    <t xml:space="preserve">      І. Графік навчального процесу</t>
  </si>
  <si>
    <t xml:space="preserve">Кваліфікаційний </t>
  </si>
  <si>
    <t>екзамен</t>
  </si>
  <si>
    <t>3.4</t>
  </si>
  <si>
    <t>МІНІСТЕРСТВО  ОСВІТИ  І  НАУКИ, МОЛОДІ ТА СПОРТУ   УКРАЇНИ</t>
  </si>
  <si>
    <t>2.2.2</t>
  </si>
  <si>
    <t>2.2.3</t>
  </si>
  <si>
    <t>Робота з   викладачем</t>
  </si>
  <si>
    <t>10    семестр</t>
  </si>
  <si>
    <t>11    семестр</t>
  </si>
  <si>
    <t xml:space="preserve">                                      </t>
  </si>
  <si>
    <t>Найменування навчальних дисциплін</t>
  </si>
  <si>
    <t xml:space="preserve">  </t>
  </si>
  <si>
    <t xml:space="preserve"> і види навчальної роботи студента</t>
  </si>
  <si>
    <t>№</t>
  </si>
  <si>
    <t xml:space="preserve">                                          </t>
  </si>
  <si>
    <t>п/п</t>
  </si>
  <si>
    <t>Цивільний захист</t>
  </si>
  <si>
    <t>Охорона праці в галузі</t>
  </si>
  <si>
    <t>Блок А</t>
  </si>
  <si>
    <t>Блок Б</t>
  </si>
  <si>
    <t>Виробнича, переддипломна</t>
  </si>
  <si>
    <t>Екзаменаційна сесія</t>
  </si>
  <si>
    <t>Ділова іноземна мова</t>
  </si>
  <si>
    <t>СПЕЦІАЛІСТ</t>
  </si>
  <si>
    <t>Експлуатаційна практика</t>
  </si>
  <si>
    <t>2.1.2</t>
  </si>
  <si>
    <t>2.2.1.2</t>
  </si>
  <si>
    <t>Напрям:</t>
  </si>
  <si>
    <t>Спеціальність:</t>
  </si>
  <si>
    <t>Кваліфікація спеціаліста:</t>
  </si>
  <si>
    <t xml:space="preserve">    на базі ОПП бакалавра                         ІІ. Зведені дані бюджету часу    (в тижнях)</t>
  </si>
  <si>
    <t xml:space="preserve">Виробничі практики </t>
  </si>
  <si>
    <t>4.1.2</t>
  </si>
  <si>
    <t>4.2.2</t>
  </si>
  <si>
    <t xml:space="preserve">    5. Семестровий контроль</t>
  </si>
  <si>
    <t>(Ф 03.02 - 44)</t>
  </si>
  <si>
    <t>10</t>
  </si>
  <si>
    <t>11д</t>
  </si>
  <si>
    <t>3.5</t>
  </si>
  <si>
    <t>Комп'ютерні науки</t>
  </si>
  <si>
    <t xml:space="preserve">   1.   Цикл дисциплін професійно-орієнтованої гуманітарної та соціально-економічної  підготовки  (72 / 2,0)                                                                  </t>
  </si>
  <si>
    <t xml:space="preserve">    2.   Цикл дисциплін природничо-наукової, професійної та практичної підготовки (1764 / 49,0)</t>
  </si>
  <si>
    <t xml:space="preserve">   2.2.   Цикл практичної підготовки  (1242 / 34,5)</t>
  </si>
  <si>
    <t>9</t>
  </si>
  <si>
    <t xml:space="preserve">   3.   Цикл  дисциплін самостійного вибору вищого навчального закладу (1188 / 33) </t>
  </si>
  <si>
    <t>КП-10</t>
  </si>
  <si>
    <t>КР-9</t>
  </si>
  <si>
    <t>КР-10</t>
  </si>
  <si>
    <t>Декан факультету комп'ютерних систем</t>
  </si>
  <si>
    <t>М.Сидоров</t>
  </si>
  <si>
    <r>
      <rPr>
        <b/>
        <sz val="18"/>
        <rFont val="Arial Cyr"/>
        <family val="0"/>
      </rPr>
      <t xml:space="preserve">Завідувач  випускової  кафедри                                                  </t>
    </r>
    <r>
      <rPr>
        <b/>
        <sz val="20"/>
        <rFont val="Arial Cyr"/>
        <family val="0"/>
      </rPr>
      <t xml:space="preserve">    </t>
    </r>
  </si>
  <si>
    <t>Ухвалено вченою радою факультету комп'ютерних наук</t>
  </si>
  <si>
    <t>Інформаційні  технології проектування</t>
  </si>
  <si>
    <r>
      <t>НАВЧАЛЬНИЙ   ПЛАН</t>
    </r>
    <r>
      <rPr>
        <b/>
        <sz val="24"/>
        <rFont val="Arial Cyr"/>
        <family val="2"/>
      </rPr>
      <t xml:space="preserve">                                                </t>
    </r>
    <r>
      <rPr>
        <b/>
        <sz val="16"/>
        <rFont val="Arial Cyr"/>
        <family val="2"/>
      </rPr>
      <t xml:space="preserve"> № НС - 4 - 7.05010102 / 12</t>
    </r>
    <r>
      <rPr>
        <b/>
        <sz val="24"/>
        <rFont val="Arial Cyr"/>
        <family val="2"/>
      </rPr>
      <t xml:space="preserve">                                              </t>
    </r>
  </si>
  <si>
    <t>6.050101</t>
  </si>
  <si>
    <t>3.6</t>
  </si>
  <si>
    <t>3.7</t>
  </si>
  <si>
    <t>3.8</t>
  </si>
  <si>
    <t xml:space="preserve">Стандартизація та сертифікація комплексів інформаційних технологій проектування </t>
  </si>
  <si>
    <t>Оптимізація проектування та розробка інженерних об'єктів</t>
  </si>
  <si>
    <t xml:space="preserve">Автоматизація проектування цифрових процесорів </t>
  </si>
  <si>
    <t>Проектування баз даних та експертних систем</t>
  </si>
  <si>
    <t>Графічні та текстові процесори інформаційних технологій  проектування</t>
  </si>
  <si>
    <t>Експлуатація та діагностика комплексів інформаційних технологій проектування</t>
  </si>
  <si>
    <t>Комп'ютерні системи обробки зображень та сигналів</t>
  </si>
  <si>
    <t>Спеціалізоване програмне забезпечення інформаційних технологій проектування</t>
  </si>
  <si>
    <t xml:space="preserve">АРМ професійної діяльності проектувальника </t>
  </si>
  <si>
    <t>B. Гамаюн</t>
  </si>
  <si>
    <t>7.05010102</t>
  </si>
  <si>
    <t xml:space="preserve">Математичні основи автоматизованого проектування </t>
  </si>
  <si>
    <t>Проектування систем і комплексів інформаційних технологій проектування</t>
  </si>
  <si>
    <t>"_____"______________2012 р.</t>
  </si>
  <si>
    <t>"_____"____________2012 р.</t>
  </si>
  <si>
    <t>Виконання дипломного проекту (роботи), ДЕК</t>
  </si>
  <si>
    <t xml:space="preserve">Виконання  дипломного проекту (роботи) </t>
  </si>
  <si>
    <t>Виконання дипломного проекту (роботи)</t>
  </si>
  <si>
    <r>
      <t xml:space="preserve">   </t>
    </r>
    <r>
      <rPr>
        <b/>
        <sz val="16"/>
        <color indexed="8"/>
        <rFont val="Arial Cyr"/>
        <family val="2"/>
      </rPr>
      <t>2.1.   Цикл дисциплін природничо-наукової та професійної підготовки (522 / 14,5)</t>
    </r>
  </si>
  <si>
    <r>
      <t xml:space="preserve">   </t>
    </r>
    <r>
      <rPr>
        <b/>
        <sz val="16"/>
        <color indexed="8"/>
        <rFont val="Arial Cyr"/>
        <family val="2"/>
      </rPr>
      <t>4.   Цикл дисциплін вільного вибору студентом (108 / 3,0)</t>
    </r>
  </si>
  <si>
    <t xml:space="preserve">Системи віртуального проектування </t>
  </si>
  <si>
    <t>Системи захисту інформації в комплесах інформаційних технологій проектування</t>
  </si>
  <si>
    <t>Інтелектуальна власність та основи патентознавства</t>
  </si>
  <si>
    <t>протокол №_____ від_____________2012 р.</t>
  </si>
  <si>
    <t>2131.2    Інженер  з комп'ютерних систем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</si>
</sst>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#,##0&quot;грн&quot;;\-#,##0&quot;грн&quot;"/>
    <numFmt numFmtId="181" formatCode="#,##0&quot;грн&quot;;[Red]\-#,##0&quot;грн&quot;"/>
    <numFmt numFmtId="182" formatCode="#,##0.00&quot;грн&quot;;\-#,##0.00&quot;грн&quot;"/>
    <numFmt numFmtId="183" formatCode="#,##0.00&quot;грн&quot;;[Red]\-#,##0.00&quot;грн&quot;"/>
    <numFmt numFmtId="184" formatCode="_-* #,##0&quot;грн&quot;_-;\-* #,##0&quot;грн&quot;_-;_-* &quot;-&quot;&quot;грн&quot;_-;_-@_-"/>
    <numFmt numFmtId="185" formatCode="_-* #,##0_г_р_н_-;\-* #,##0_г_р_н_-;_-* &quot;-&quot;_г_р_н_-;_-@_-"/>
    <numFmt numFmtId="186" formatCode="_-* #,##0.00&quot;грн&quot;_-;\-* #,##0.00&quot;грн&quot;_-;_-* &quot;-&quot;??&quot;грн&quot;_-;_-@_-"/>
    <numFmt numFmtId="187" formatCode="_-* #,##0.00_г_р_н_-;\-* #,##0.00_г_р_н_-;_-* &quot;-&quot;??_г_р_н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&quot;;\-#,##0\ &quot;грн&quot;"/>
    <numFmt numFmtId="197" formatCode="#,##0\ &quot;грн&quot;;[Red]\-#,##0\ &quot;грн&quot;"/>
    <numFmt numFmtId="198" formatCode="#,##0.00\ &quot;грн&quot;;\-#,##0.00\ &quot;грн&quot;"/>
    <numFmt numFmtId="199" formatCode="#,##0.00\ &quot;грн&quot;;[Red]\-#,##0.00\ &quot;грн&quot;"/>
    <numFmt numFmtId="200" formatCode="_-* #,##0\ &quot;грн&quot;_-;\-* #,##0\ &quot;грн&quot;_-;_-* &quot;-&quot;\ &quot;грн&quot;_-;_-@_-"/>
    <numFmt numFmtId="201" formatCode="_-* #,##0\ _г_р_н_-;\-* #,##0\ _г_р_н_-;_-* &quot;-&quot;\ _г_р_н_-;_-@_-"/>
    <numFmt numFmtId="202" formatCode="_-* #,##0.00\ &quot;грн&quot;_-;\-* #,##0.00\ &quot;грн&quot;_-;_-* &quot;-&quot;??\ &quot;грн&quot;_-;_-@_-"/>
    <numFmt numFmtId="203" formatCode="_-* #,##0.00\ _г_р_н_-;\-* #,##0.00\ _г_р_н_-;_-* &quot;-&quot;??\ _г_р_н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_ ;\-0\ "/>
    <numFmt numFmtId="213" formatCode="0;[Red]0"/>
    <numFmt numFmtId="214" formatCode="_-* #,##0.000_р_._-;\-* #,##0.000_р_._-;_-* &quot;-&quot;??_р_._-;_-@_-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0.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24"/>
      <name val="Arial Cyr"/>
      <family val="2"/>
    </font>
    <font>
      <b/>
      <sz val="16"/>
      <name val="Arial Cyr"/>
      <family val="2"/>
    </font>
    <font>
      <sz val="16"/>
      <name val="Arial Cyr"/>
      <family val="2"/>
    </font>
    <font>
      <sz val="10"/>
      <name val="Arial"/>
      <family val="2"/>
    </font>
    <font>
      <u val="single"/>
      <sz val="6.5"/>
      <color indexed="12"/>
      <name val="Arial Cyr"/>
      <family val="0"/>
    </font>
    <font>
      <u val="single"/>
      <sz val="6.5"/>
      <color indexed="36"/>
      <name val="Arial Cyr"/>
      <family val="0"/>
    </font>
    <font>
      <b/>
      <sz val="26"/>
      <name val="Arial Cyr"/>
      <family val="2"/>
    </font>
    <font>
      <b/>
      <sz val="9"/>
      <name val="Arial Cyr"/>
      <family val="2"/>
    </font>
    <font>
      <b/>
      <sz val="20"/>
      <name val="Arial Cyr"/>
      <family val="0"/>
    </font>
    <font>
      <b/>
      <sz val="18"/>
      <name val="Arial Cyr"/>
      <family val="0"/>
    </font>
    <font>
      <b/>
      <sz val="8"/>
      <name val="Arial Cyr"/>
      <family val="0"/>
    </font>
    <font>
      <sz val="16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6"/>
      <color indexed="8"/>
      <name val="Arial Cyr"/>
      <family val="2"/>
    </font>
    <font>
      <b/>
      <sz val="16"/>
      <color indexed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7" borderId="1" applyNumberFormat="0" applyAlignment="0" applyProtection="0"/>
    <xf numFmtId="0" fontId="29" fillId="15" borderId="2" applyNumberFormat="0" applyAlignment="0" applyProtection="0"/>
    <xf numFmtId="0" fontId="30" fillId="15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6" borderId="7" applyNumberFormat="0" applyAlignment="0" applyProtection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6" borderId="0" applyNumberFormat="0" applyBorder="0" applyAlignment="0" applyProtection="0"/>
  </cellStyleXfs>
  <cellXfs count="484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Continuous"/>
    </xf>
    <xf numFmtId="0" fontId="11" fillId="0" borderId="15" xfId="0" applyFont="1" applyBorder="1" applyAlignment="1">
      <alignment/>
    </xf>
    <xf numFmtId="0" fontId="11" fillId="0" borderId="0" xfId="0" applyFont="1" applyAlignment="1">
      <alignment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1" fillId="0" borderId="0" xfId="0" applyFont="1" applyBorder="1" applyAlignment="1">
      <alignment horizontal="centerContinuous"/>
    </xf>
    <xf numFmtId="0" fontId="13" fillId="0" borderId="31" xfId="0" applyFont="1" applyBorder="1" applyAlignment="1">
      <alignment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31" xfId="0" applyFont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0" xfId="0" applyFont="1" applyBorder="1" applyAlignment="1">
      <alignment horizontal="left" vertical="top"/>
    </xf>
    <xf numFmtId="0" fontId="10" fillId="0" borderId="0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21" fillId="0" borderId="21" xfId="0" applyFont="1" applyBorder="1" applyAlignment="1">
      <alignment horizontal="center" vertical="center"/>
    </xf>
    <xf numFmtId="0" fontId="9" fillId="0" borderId="23" xfId="0" applyFont="1" applyFill="1" applyBorder="1" applyAlignment="1">
      <alignment vertical="center" wrapText="1"/>
    </xf>
    <xf numFmtId="0" fontId="13" fillId="15" borderId="21" xfId="0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Fill="1" applyBorder="1" applyAlignment="1">
      <alignment horizontal="center" vertical="center" wrapText="1"/>
    </xf>
    <xf numFmtId="49" fontId="9" fillId="0" borderId="43" xfId="0" applyNumberFormat="1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1" fontId="9" fillId="0" borderId="48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49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 applyProtection="1">
      <alignment horizontal="center" vertical="center" wrapText="1"/>
      <protection locked="0"/>
    </xf>
    <xf numFmtId="0" fontId="9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9" fillId="0" borderId="53" xfId="0" applyFont="1" applyFill="1" applyBorder="1" applyAlignment="1" applyProtection="1">
      <alignment horizontal="center" vertical="center" wrapText="1"/>
      <protection locked="0"/>
    </xf>
    <xf numFmtId="0" fontId="9" fillId="0" borderId="49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left" vertical="center" wrapText="1"/>
    </xf>
    <xf numFmtId="1" fontId="9" fillId="0" borderId="5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55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left" vertical="center" wrapText="1"/>
    </xf>
    <xf numFmtId="1" fontId="9" fillId="0" borderId="40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57" xfId="0" applyFont="1" applyFill="1" applyBorder="1" applyAlignment="1">
      <alignment vertical="center" wrapText="1"/>
    </xf>
    <xf numFmtId="49" fontId="9" fillId="0" borderId="49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 wrapText="1"/>
    </xf>
    <xf numFmtId="49" fontId="9" fillId="0" borderId="58" xfId="0" applyNumberFormat="1" applyFont="1" applyFill="1" applyBorder="1" applyAlignment="1">
      <alignment horizontal="center" vertical="center" wrapText="1"/>
    </xf>
    <xf numFmtId="49" fontId="9" fillId="0" borderId="6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49" fontId="9" fillId="0" borderId="31" xfId="0" applyNumberFormat="1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vertical="center" wrapText="1"/>
    </xf>
    <xf numFmtId="0" fontId="9" fillId="0" borderId="61" xfId="0" applyFont="1" applyFill="1" applyBorder="1" applyAlignment="1">
      <alignment vertical="center" wrapText="1"/>
    </xf>
    <xf numFmtId="49" fontId="9" fillId="0" borderId="54" xfId="0" applyNumberFormat="1" applyFont="1" applyFill="1" applyBorder="1" applyAlignment="1">
      <alignment horizontal="center" vertical="center" wrapText="1"/>
    </xf>
    <xf numFmtId="49" fontId="9" fillId="0" borderId="55" xfId="0" applyNumberFormat="1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 applyProtection="1">
      <alignment horizontal="center" vertical="center" wrapText="1"/>
      <protection locked="0"/>
    </xf>
    <xf numFmtId="0" fontId="9" fillId="0" borderId="62" xfId="0" applyFont="1" applyFill="1" applyBorder="1" applyAlignment="1">
      <alignment horizontal="center" vertical="center" wrapText="1"/>
    </xf>
    <xf numFmtId="49" fontId="9" fillId="0" borderId="62" xfId="0" applyNumberFormat="1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63" xfId="0" applyFont="1" applyFill="1" applyBorder="1" applyAlignment="1" applyProtection="1">
      <alignment horizontal="center" vertical="center" wrapText="1"/>
      <protection locked="0"/>
    </xf>
    <xf numFmtId="0" fontId="9" fillId="0" borderId="64" xfId="0" applyFont="1" applyFill="1" applyBorder="1" applyAlignment="1">
      <alignment horizontal="center" vertical="center" wrapText="1"/>
    </xf>
    <xf numFmtId="49" fontId="9" fillId="0" borderId="65" xfId="0" applyNumberFormat="1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vertical="center" wrapText="1"/>
    </xf>
    <xf numFmtId="0" fontId="9" fillId="0" borderId="64" xfId="0" applyFont="1" applyFill="1" applyBorder="1" applyAlignment="1" applyProtection="1">
      <alignment horizontal="center" vertical="center" wrapText="1"/>
      <protection locked="0"/>
    </xf>
    <xf numFmtId="0" fontId="9" fillId="0" borderId="56" xfId="0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Fill="1" applyBorder="1" applyAlignment="1">
      <alignment vertical="center" wrapText="1"/>
    </xf>
    <xf numFmtId="49" fontId="9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8" xfId="0" applyFont="1" applyFill="1" applyBorder="1" applyAlignment="1">
      <alignment vertical="center" wrapText="1"/>
    </xf>
    <xf numFmtId="0" fontId="9" fillId="0" borderId="46" xfId="0" applyFont="1" applyFill="1" applyBorder="1" applyAlignment="1" applyProtection="1">
      <alignment horizontal="center" vertical="center" wrapText="1"/>
      <protection locked="0"/>
    </xf>
    <xf numFmtId="0" fontId="9" fillId="0" borderId="67" xfId="0" applyFont="1" applyFill="1" applyBorder="1" applyAlignment="1" applyProtection="1">
      <alignment horizontal="center" vertical="center" wrapText="1"/>
      <protection locked="0"/>
    </xf>
    <xf numFmtId="0" fontId="9" fillId="0" borderId="68" xfId="0" applyFont="1" applyFill="1" applyBorder="1" applyAlignment="1">
      <alignment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1" fontId="9" fillId="0" borderId="68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69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70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 applyProtection="1">
      <alignment horizontal="center" vertical="center" wrapText="1"/>
      <protection locked="0"/>
    </xf>
    <xf numFmtId="0" fontId="9" fillId="0" borderId="65" xfId="0" applyFont="1" applyFill="1" applyBorder="1" applyAlignment="1" applyProtection="1">
      <alignment horizontal="center" vertical="center" wrapText="1"/>
      <protection locked="0"/>
    </xf>
    <xf numFmtId="0" fontId="9" fillId="0" borderId="71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9" fillId="0" borderId="5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1" fontId="9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 applyProtection="1">
      <alignment horizontal="center" vertical="center" wrapText="1"/>
      <protection locked="0"/>
    </xf>
    <xf numFmtId="0" fontId="9" fillId="0" borderId="7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wrapText="1"/>
    </xf>
    <xf numFmtId="1" fontId="9" fillId="0" borderId="73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72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74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>
      <alignment horizontal="center" vertical="center" wrapText="1"/>
    </xf>
    <xf numFmtId="1" fontId="9" fillId="0" borderId="64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58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60" xfId="0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49" fontId="24" fillId="0" borderId="0" xfId="0" applyNumberFormat="1" applyFont="1" applyFill="1" applyAlignment="1">
      <alignment horizontal="center"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13" fillId="0" borderId="17" xfId="0" applyFont="1" applyBorder="1" applyAlignment="1" quotePrefix="1">
      <alignment horizontal="center" vertical="center"/>
    </xf>
    <xf numFmtId="0" fontId="4" fillId="0" borderId="0" xfId="0" applyFont="1" applyAlignment="1">
      <alignment horizontal="right"/>
    </xf>
    <xf numFmtId="0" fontId="13" fillId="0" borderId="22" xfId="0" applyFont="1" applyBorder="1" applyAlignment="1">
      <alignment horizontal="center" vertical="center"/>
    </xf>
    <xf numFmtId="0" fontId="5" fillId="15" borderId="0" xfId="0" applyFont="1" applyFill="1" applyAlignment="1">
      <alignment horizontal="left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5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4" xfId="0" applyFont="1" applyBorder="1" applyAlignment="1">
      <alignment vertical="center"/>
    </xf>
    <xf numFmtId="49" fontId="9" fillId="0" borderId="24" xfId="0" applyNumberFormat="1" applyFont="1" applyFill="1" applyBorder="1" applyAlignment="1">
      <alignment horizontal="centerContinuous" vertical="center" wrapText="1"/>
    </xf>
    <xf numFmtId="0" fontId="9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vertical="center" wrapText="1"/>
    </xf>
    <xf numFmtId="49" fontId="6" fillId="0" borderId="77" xfId="0" applyNumberFormat="1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49" fontId="6" fillId="0" borderId="77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horizontal="centerContinuous" vertical="center" wrapText="1"/>
    </xf>
    <xf numFmtId="0" fontId="0" fillId="0" borderId="13" xfId="0" applyFont="1" applyFill="1" applyBorder="1" applyAlignment="1">
      <alignment horizontal="centerContinuous" vertical="center" wrapText="1"/>
    </xf>
    <xf numFmtId="49" fontId="6" fillId="0" borderId="71" xfId="0" applyNumberFormat="1" applyFont="1" applyFill="1" applyBorder="1" applyAlignment="1">
      <alignment horizontal="center" vertical="center" wrapText="1"/>
    </xf>
    <xf numFmtId="49" fontId="6" fillId="0" borderId="7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49" fontId="4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78" xfId="0" applyFont="1" applyFill="1" applyBorder="1" applyAlignment="1">
      <alignment horizontal="center" vertical="center" wrapText="1"/>
    </xf>
    <xf numFmtId="0" fontId="45" fillId="0" borderId="61" xfId="0" applyFont="1" applyFill="1" applyBorder="1" applyAlignment="1">
      <alignment horizontal="center" vertical="center" wrapText="1"/>
    </xf>
    <xf numFmtId="0" fontId="45" fillId="0" borderId="63" xfId="0" applyFont="1" applyFill="1" applyBorder="1" applyAlignment="1">
      <alignment horizontal="center" vertical="center" wrapText="1"/>
    </xf>
    <xf numFmtId="0" fontId="45" fillId="0" borderId="38" xfId="0" applyFont="1" applyFill="1" applyBorder="1" applyAlignment="1">
      <alignment horizontal="center" vertical="center" wrapText="1"/>
    </xf>
    <xf numFmtId="0" fontId="45" fillId="0" borderId="62" xfId="0" applyFont="1" applyFill="1" applyBorder="1" applyAlignment="1">
      <alignment horizontal="center" vertical="center" wrapText="1"/>
    </xf>
    <xf numFmtId="0" fontId="45" fillId="0" borderId="51" xfId="0" applyFont="1" applyFill="1" applyBorder="1" applyAlignment="1">
      <alignment horizontal="center" vertical="center" wrapText="1"/>
    </xf>
    <xf numFmtId="0" fontId="45" fillId="0" borderId="52" xfId="0" applyFont="1" applyFill="1" applyBorder="1" applyAlignment="1">
      <alignment horizontal="center" vertical="center" wrapText="1"/>
    </xf>
    <xf numFmtId="0" fontId="45" fillId="0" borderId="49" xfId="0" applyFont="1" applyFill="1" applyBorder="1" applyAlignment="1">
      <alignment horizontal="center" vertical="center" wrapText="1"/>
    </xf>
    <xf numFmtId="49" fontId="45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64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58" xfId="0" applyFont="1" applyFill="1" applyBorder="1" applyAlignment="1">
      <alignment horizontal="center" vertical="center" wrapText="1"/>
    </xf>
    <xf numFmtId="0" fontId="45" fillId="0" borderId="57" xfId="0" applyFont="1" applyFill="1" applyBorder="1" applyAlignment="1" applyProtection="1">
      <alignment horizontal="center" vertical="center" wrapText="1"/>
      <protection locked="0"/>
    </xf>
    <xf numFmtId="0" fontId="45" fillId="0" borderId="61" xfId="0" applyFont="1" applyFill="1" applyBorder="1" applyAlignment="1" applyProtection="1">
      <alignment horizontal="center" vertical="center" wrapText="1"/>
      <protection locked="0"/>
    </xf>
    <xf numFmtId="49" fontId="45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45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53" xfId="0" applyFont="1" applyFill="1" applyBorder="1" applyAlignment="1" applyProtection="1">
      <alignment horizontal="center" vertical="center" wrapText="1"/>
      <protection locked="0"/>
    </xf>
    <xf numFmtId="0" fontId="45" fillId="0" borderId="61" xfId="0" applyFont="1" applyFill="1" applyBorder="1" applyAlignment="1">
      <alignment vertical="center" wrapText="1"/>
    </xf>
    <xf numFmtId="0" fontId="45" fillId="0" borderId="33" xfId="0" applyFont="1" applyFill="1" applyBorder="1" applyAlignment="1" applyProtection="1">
      <alignment horizontal="center" vertical="center" wrapText="1"/>
      <protection locked="0"/>
    </xf>
    <xf numFmtId="0" fontId="45" fillId="0" borderId="21" xfId="0" applyFont="1" applyFill="1" applyBorder="1" applyAlignment="1">
      <alignment horizontal="center" vertical="center" wrapText="1"/>
    </xf>
    <xf numFmtId="49" fontId="45" fillId="0" borderId="23" xfId="0" applyNumberFormat="1" applyFont="1" applyFill="1" applyBorder="1" applyAlignment="1">
      <alignment horizontal="center" vertical="center" wrapText="1"/>
    </xf>
    <xf numFmtId="0" fontId="45" fillId="0" borderId="20" xfId="0" applyFont="1" applyFill="1" applyBorder="1" applyAlignment="1" applyProtection="1">
      <alignment horizontal="center" vertical="center" wrapText="1"/>
      <protection locked="0"/>
    </xf>
    <xf numFmtId="0" fontId="45" fillId="0" borderId="23" xfId="0" applyFont="1" applyFill="1" applyBorder="1" applyAlignment="1">
      <alignment horizontal="center" vertical="center" wrapText="1"/>
    </xf>
    <xf numFmtId="0" fontId="45" fillId="0" borderId="54" xfId="0" applyFont="1" applyFill="1" applyBorder="1" applyAlignment="1">
      <alignment horizontal="center" vertical="center" wrapText="1"/>
    </xf>
    <xf numFmtId="49" fontId="45" fillId="0" borderId="33" xfId="0" applyNumberFormat="1" applyFont="1" applyFill="1" applyBorder="1" applyAlignment="1">
      <alignment horizontal="center" vertical="center" wrapText="1"/>
    </xf>
    <xf numFmtId="49" fontId="45" fillId="0" borderId="34" xfId="0" applyNumberFormat="1" applyFont="1" applyFill="1" applyBorder="1" applyAlignment="1">
      <alignment horizontal="center" vertical="center" wrapText="1"/>
    </xf>
    <xf numFmtId="49" fontId="45" fillId="0" borderId="36" xfId="0" applyNumberFormat="1" applyFont="1" applyFill="1" applyBorder="1" applyAlignment="1">
      <alignment horizontal="center" vertical="center" wrapText="1"/>
    </xf>
    <xf numFmtId="0" fontId="45" fillId="0" borderId="53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 applyProtection="1">
      <alignment horizontal="center" vertical="center" wrapText="1"/>
      <protection locked="0"/>
    </xf>
    <xf numFmtId="0" fontId="45" fillId="0" borderId="57" xfId="0" applyFont="1" applyFill="1" applyBorder="1" applyAlignment="1">
      <alignment horizontal="center" vertical="center" wrapText="1"/>
    </xf>
    <xf numFmtId="0" fontId="45" fillId="0" borderId="51" xfId="0" applyFont="1" applyFill="1" applyBorder="1" applyAlignment="1" applyProtection="1">
      <alignment horizontal="center" vertical="center" wrapText="1"/>
      <protection locked="0"/>
    </xf>
    <xf numFmtId="49" fontId="45" fillId="0" borderId="20" xfId="0" applyNumberFormat="1" applyFont="1" applyFill="1" applyBorder="1" applyAlignment="1">
      <alignment horizontal="center" vertical="center" wrapText="1"/>
    </xf>
    <xf numFmtId="49" fontId="46" fillId="0" borderId="31" xfId="0" applyNumberFormat="1" applyFont="1" applyFill="1" applyBorder="1" applyAlignment="1">
      <alignment horizontal="center" vertical="center" wrapText="1"/>
    </xf>
    <xf numFmtId="0" fontId="46" fillId="0" borderId="59" xfId="0" applyFont="1" applyFill="1" applyBorder="1" applyAlignment="1">
      <alignment vertical="center" wrapText="1"/>
    </xf>
    <xf numFmtId="0" fontId="46" fillId="0" borderId="40" xfId="0" applyFont="1" applyFill="1" applyBorder="1" applyAlignment="1">
      <alignment horizontal="left" vertical="center" wrapText="1"/>
    </xf>
    <xf numFmtId="0" fontId="46" fillId="0" borderId="54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/>
    </xf>
    <xf numFmtId="0" fontId="46" fillId="0" borderId="41" xfId="0" applyFont="1" applyFill="1" applyBorder="1" applyAlignment="1">
      <alignment horizontal="left" vertical="center" wrapText="1"/>
    </xf>
    <xf numFmtId="0" fontId="46" fillId="0" borderId="59" xfId="0" applyFont="1" applyFill="1" applyBorder="1" applyAlignment="1">
      <alignment horizontal="left" vertical="center" wrapText="1"/>
    </xf>
    <xf numFmtId="0" fontId="46" fillId="0" borderId="40" xfId="0" applyFont="1" applyFill="1" applyBorder="1" applyAlignment="1">
      <alignment horizontal="center" vertical="center" wrapText="1"/>
    </xf>
    <xf numFmtId="0" fontId="46" fillId="0" borderId="41" xfId="0" applyFont="1" applyFill="1" applyBorder="1" applyAlignment="1">
      <alignment horizontal="center" vertical="center" wrapText="1"/>
    </xf>
    <xf numFmtId="0" fontId="45" fillId="0" borderId="63" xfId="0" applyFont="1" applyFill="1" applyBorder="1" applyAlignment="1" applyProtection="1">
      <alignment horizontal="center" vertical="center" wrapText="1"/>
      <protection locked="0"/>
    </xf>
    <xf numFmtId="49" fontId="45" fillId="0" borderId="58" xfId="0" applyNumberFormat="1" applyFont="1" applyFill="1" applyBorder="1" applyAlignment="1">
      <alignment horizontal="center" vertical="center" wrapText="1"/>
    </xf>
    <xf numFmtId="0" fontId="45" fillId="0" borderId="21" xfId="0" applyFont="1" applyFill="1" applyBorder="1" applyAlignment="1" applyProtection="1">
      <alignment horizontal="center" vertical="center" wrapText="1"/>
      <protection locked="0"/>
    </xf>
    <xf numFmtId="0" fontId="45" fillId="0" borderId="33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Border="1" applyAlignment="1">
      <alignment horizontal="left"/>
    </xf>
    <xf numFmtId="49" fontId="45" fillId="0" borderId="5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49" fontId="46" fillId="0" borderId="71" xfId="0" applyNumberFormat="1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vertical="center" wrapText="1"/>
    </xf>
    <xf numFmtId="0" fontId="45" fillId="0" borderId="70" xfId="0" applyFont="1" applyFill="1" applyBorder="1" applyAlignment="1">
      <alignment vertical="center" wrapText="1"/>
    </xf>
    <xf numFmtId="0" fontId="45" fillId="0" borderId="69" xfId="0" applyFont="1" applyFill="1" applyBorder="1" applyAlignment="1">
      <alignment vertical="center" wrapText="1"/>
    </xf>
    <xf numFmtId="0" fontId="45" fillId="0" borderId="24" xfId="0" applyFont="1" applyFill="1" applyBorder="1" applyAlignment="1">
      <alignment vertical="center" wrapText="1"/>
    </xf>
    <xf numFmtId="0" fontId="45" fillId="0" borderId="66" xfId="0" applyFont="1" applyFill="1" applyBorder="1" applyAlignment="1">
      <alignment vertical="center" wrapText="1"/>
    </xf>
    <xf numFmtId="0" fontId="45" fillId="0" borderId="70" xfId="0" applyFont="1" applyFill="1" applyBorder="1" applyAlignment="1">
      <alignment horizontal="center" vertical="center" wrapText="1"/>
    </xf>
    <xf numFmtId="0" fontId="45" fillId="0" borderId="66" xfId="0" applyFont="1" applyFill="1" applyBorder="1" applyAlignment="1">
      <alignment horizontal="center" vertical="center" wrapText="1"/>
    </xf>
    <xf numFmtId="49" fontId="4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64" xfId="0" applyFont="1" applyFill="1" applyBorder="1" applyAlignment="1" applyProtection="1">
      <alignment horizontal="center" vertical="center" wrapText="1"/>
      <protection locked="0"/>
    </xf>
    <xf numFmtId="0" fontId="45" fillId="0" borderId="79" xfId="0" applyFont="1" applyFill="1" applyBorder="1" applyAlignment="1">
      <alignment horizontal="center" vertical="center" wrapText="1"/>
    </xf>
    <xf numFmtId="49" fontId="45" fillId="0" borderId="62" xfId="0" applyNumberFormat="1" applyFont="1" applyFill="1" applyBorder="1" applyAlignment="1">
      <alignment horizontal="center" vertical="center" wrapText="1"/>
    </xf>
    <xf numFmtId="49" fontId="45" fillId="0" borderId="80" xfId="0" applyNumberFormat="1" applyFont="1" applyFill="1" applyBorder="1" applyAlignment="1" applyProtection="1">
      <alignment horizontal="center" vertical="center" wrapText="1"/>
      <protection locked="0"/>
    </xf>
    <xf numFmtId="49" fontId="45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23" xfId="0" applyFont="1" applyFill="1" applyBorder="1" applyAlignment="1" applyProtection="1">
      <alignment horizontal="center" vertical="center" wrapText="1"/>
      <protection locked="0"/>
    </xf>
    <xf numFmtId="0" fontId="45" fillId="0" borderId="58" xfId="0" applyFont="1" applyFill="1" applyBorder="1" applyAlignment="1">
      <alignment horizontal="left" vertical="center" wrapText="1"/>
    </xf>
    <xf numFmtId="0" fontId="45" fillId="0" borderId="20" xfId="0" applyFont="1" applyFill="1" applyBorder="1" applyAlignment="1">
      <alignment vertical="center" wrapText="1"/>
    </xf>
    <xf numFmtId="0" fontId="16" fillId="0" borderId="33" xfId="0" applyFont="1" applyFill="1" applyBorder="1" applyAlignment="1" applyProtection="1">
      <alignment horizontal="left" vertical="center" wrapText="1"/>
      <protection locked="0"/>
    </xf>
    <xf numFmtId="0" fontId="16" fillId="0" borderId="34" xfId="0" applyFont="1" applyFill="1" applyBorder="1" applyAlignment="1">
      <alignment vertical="center" wrapText="1"/>
    </xf>
    <xf numFmtId="0" fontId="16" fillId="0" borderId="57" xfId="0" applyFont="1" applyFill="1" applyBorder="1" applyAlignment="1">
      <alignment vertical="center" wrapText="1"/>
    </xf>
    <xf numFmtId="0" fontId="16" fillId="0" borderId="20" xfId="0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 wrapText="1"/>
    </xf>
    <xf numFmtId="0" fontId="9" fillId="0" borderId="39" xfId="0" applyFont="1" applyFill="1" applyBorder="1" applyAlignment="1" applyProtection="1">
      <alignment horizontal="left" vertical="center" wrapText="1"/>
      <protection locked="0"/>
    </xf>
    <xf numFmtId="219" fontId="45" fillId="0" borderId="37" xfId="0" applyNumberFormat="1" applyFont="1" applyFill="1" applyBorder="1" applyAlignment="1">
      <alignment horizontal="center" vertical="center" wrapText="1"/>
    </xf>
    <xf numFmtId="219" fontId="45" fillId="0" borderId="35" xfId="0" applyNumberFormat="1" applyFont="1" applyFill="1" applyBorder="1" applyAlignment="1">
      <alignment horizontal="center" vertical="center" wrapText="1"/>
    </xf>
    <xf numFmtId="0" fontId="45" fillId="0" borderId="33" xfId="0" applyFont="1" applyFill="1" applyBorder="1" applyAlignment="1" applyProtection="1">
      <alignment horizontal="left" vertical="center" wrapText="1"/>
      <protection locked="0"/>
    </xf>
    <xf numFmtId="1" fontId="45" fillId="0" borderId="37" xfId="0" applyNumberFormat="1" applyFont="1" applyFill="1" applyBorder="1" applyAlignment="1">
      <alignment horizontal="center" vertical="center" wrapText="1"/>
    </xf>
    <xf numFmtId="219" fontId="45" fillId="0" borderId="50" xfId="0" applyNumberFormat="1" applyFont="1" applyFill="1" applyBorder="1" applyAlignment="1">
      <alignment horizontal="center" vertical="center" wrapText="1"/>
    </xf>
    <xf numFmtId="0" fontId="45" fillId="0" borderId="61" xfId="0" applyFont="1" applyFill="1" applyBorder="1" applyAlignment="1">
      <alignment horizontal="left" vertical="center" wrapText="1"/>
    </xf>
    <xf numFmtId="0" fontId="46" fillId="0" borderId="63" xfId="0" applyFont="1" applyFill="1" applyBorder="1" applyAlignment="1">
      <alignment vertical="center" wrapText="1"/>
    </xf>
    <xf numFmtId="0" fontId="46" fillId="0" borderId="62" xfId="0" applyFont="1" applyFill="1" applyBorder="1" applyAlignment="1">
      <alignment vertical="center" wrapText="1"/>
    </xf>
    <xf numFmtId="2" fontId="46" fillId="0" borderId="33" xfId="0" applyNumberFormat="1" applyFont="1" applyFill="1" applyBorder="1" applyAlignment="1">
      <alignment vertical="center" wrapText="1"/>
    </xf>
    <xf numFmtId="0" fontId="46" fillId="0" borderId="38" xfId="0" applyFont="1" applyFill="1" applyBorder="1" applyAlignment="1">
      <alignment vertical="center" wrapText="1"/>
    </xf>
    <xf numFmtId="0" fontId="46" fillId="0" borderId="33" xfId="0" applyFont="1" applyFill="1" applyBorder="1" applyAlignment="1">
      <alignment vertical="center" wrapText="1"/>
    </xf>
    <xf numFmtId="0" fontId="45" fillId="0" borderId="57" xfId="0" applyFont="1" applyFill="1" applyBorder="1" applyAlignment="1">
      <alignment vertical="center" wrapText="1"/>
    </xf>
    <xf numFmtId="0" fontId="0" fillId="0" borderId="70" xfId="0" applyBorder="1" applyAlignment="1">
      <alignment horizontal="center" textRotation="90" wrapText="1"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45" fillId="0" borderId="23" xfId="0" applyFont="1" applyFill="1" applyBorder="1" applyAlignment="1">
      <alignment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5" fillId="0" borderId="63" xfId="0" applyNumberFormat="1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219" fontId="45" fillId="0" borderId="34" xfId="0" applyNumberFormat="1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horizontal="center" vertical="center" wrapText="1"/>
    </xf>
    <xf numFmtId="219" fontId="45" fillId="0" borderId="20" xfId="0" applyNumberFormat="1" applyFont="1" applyFill="1" applyBorder="1" applyAlignment="1">
      <alignment horizontal="center" vertical="center" wrapText="1"/>
    </xf>
    <xf numFmtId="219" fontId="45" fillId="0" borderId="33" xfId="0" applyNumberFormat="1" applyFont="1" applyFill="1" applyBorder="1" applyAlignment="1">
      <alignment horizontal="center" vertical="center" wrapText="1"/>
    </xf>
    <xf numFmtId="0" fontId="46" fillId="0" borderId="71" xfId="0" applyFont="1" applyFill="1" applyBorder="1" applyAlignment="1">
      <alignment vertical="center" wrapText="1"/>
    </xf>
    <xf numFmtId="49" fontId="46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69" xfId="0" applyNumberFormat="1" applyFont="1" applyFill="1" applyBorder="1" applyAlignment="1" applyProtection="1">
      <alignment horizontal="center" vertical="center" wrapText="1"/>
      <protection locked="0"/>
    </xf>
    <xf numFmtId="219" fontId="46" fillId="0" borderId="71" xfId="0" applyNumberFormat="1" applyFont="1" applyFill="1" applyBorder="1" applyAlignment="1">
      <alignment horizontal="center" vertical="center" wrapText="1"/>
    </xf>
    <xf numFmtId="0" fontId="46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69" xfId="0" applyFont="1" applyFill="1" applyBorder="1" applyAlignment="1" applyProtection="1">
      <alignment horizontal="center" vertical="center" wrapText="1"/>
      <protection locked="0"/>
    </xf>
    <xf numFmtId="0" fontId="45" fillId="0" borderId="42" xfId="0" applyFont="1" applyFill="1" applyBorder="1" applyAlignment="1">
      <alignment vertical="center" wrapText="1"/>
    </xf>
    <xf numFmtId="0" fontId="46" fillId="0" borderId="42" xfId="0" applyFont="1" applyFill="1" applyBorder="1" applyAlignment="1">
      <alignment horizontal="center" vertical="center" wrapText="1"/>
    </xf>
    <xf numFmtId="49" fontId="46" fillId="0" borderId="43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0" fontId="46" fillId="0" borderId="44" xfId="0" applyFont="1" applyFill="1" applyBorder="1" applyAlignment="1">
      <alignment horizontal="center" vertical="center" wrapText="1"/>
    </xf>
    <xf numFmtId="0" fontId="46" fillId="0" borderId="46" xfId="0" applyFont="1" applyFill="1" applyBorder="1" applyAlignment="1">
      <alignment horizontal="center" vertical="center" wrapText="1"/>
    </xf>
    <xf numFmtId="0" fontId="46" fillId="0" borderId="46" xfId="0" applyFont="1" applyFill="1" applyBorder="1" applyAlignment="1" applyProtection="1">
      <alignment horizontal="center" vertical="center" wrapText="1"/>
      <protection locked="0"/>
    </xf>
    <xf numFmtId="0" fontId="46" fillId="0" borderId="67" xfId="0" applyFont="1" applyFill="1" applyBorder="1" applyAlignment="1" applyProtection="1">
      <alignment horizontal="center" vertical="center" wrapText="1"/>
      <protection locked="0"/>
    </xf>
    <xf numFmtId="0" fontId="46" fillId="0" borderId="45" xfId="0" applyFont="1" applyFill="1" applyBorder="1" applyAlignment="1" applyProtection="1">
      <alignment horizontal="center" vertical="center" wrapText="1"/>
      <protection locked="0"/>
    </xf>
    <xf numFmtId="0" fontId="46" fillId="0" borderId="25" xfId="0" applyFont="1" applyFill="1" applyBorder="1" applyAlignment="1" applyProtection="1">
      <alignment horizontal="center" vertical="center" wrapText="1"/>
      <protection locked="0"/>
    </xf>
    <xf numFmtId="0" fontId="46" fillId="0" borderId="47" xfId="0" applyFont="1" applyFill="1" applyBorder="1" applyAlignment="1">
      <alignment horizontal="center" vertical="center" wrapText="1"/>
    </xf>
    <xf numFmtId="0" fontId="45" fillId="0" borderId="48" xfId="0" applyFont="1" applyFill="1" applyBorder="1" applyAlignment="1">
      <alignment vertical="center" wrapText="1"/>
    </xf>
    <xf numFmtId="1" fontId="46" fillId="0" borderId="48" xfId="0" applyNumberFormat="1" applyFont="1" applyFill="1" applyBorder="1" applyAlignment="1" applyProtection="1">
      <alignment horizontal="center" vertical="center" wrapText="1"/>
      <protection hidden="1"/>
    </xf>
    <xf numFmtId="1" fontId="46" fillId="0" borderId="49" xfId="0" applyNumberFormat="1" applyFont="1" applyFill="1" applyBorder="1" applyAlignment="1" applyProtection="1">
      <alignment horizontal="center" vertical="center" wrapText="1"/>
      <protection hidden="1"/>
    </xf>
    <xf numFmtId="1" fontId="46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51" xfId="0" applyFont="1" applyFill="1" applyBorder="1" applyAlignment="1">
      <alignment horizontal="center" vertical="center" wrapText="1"/>
    </xf>
    <xf numFmtId="0" fontId="46" fillId="0" borderId="52" xfId="0" applyFont="1" applyFill="1" applyBorder="1" applyAlignment="1">
      <alignment horizontal="center" vertical="center" wrapText="1"/>
    </xf>
    <xf numFmtId="0" fontId="46" fillId="0" borderId="52" xfId="0" applyFont="1" applyFill="1" applyBorder="1" applyAlignment="1" applyProtection="1">
      <alignment horizontal="center" vertical="center" wrapText="1"/>
      <protection locked="0"/>
    </xf>
    <xf numFmtId="0" fontId="46" fillId="0" borderId="36" xfId="0" applyFont="1" applyFill="1" applyBorder="1" applyAlignment="1" applyProtection="1">
      <alignment horizontal="center" vertical="center" wrapText="1"/>
      <protection locked="0"/>
    </xf>
    <xf numFmtId="0" fontId="46" fillId="0" borderId="34" xfId="0" applyFont="1" applyFill="1" applyBorder="1" applyAlignment="1" applyProtection="1">
      <alignment horizontal="center" vertical="center" wrapText="1"/>
      <protection locked="0"/>
    </xf>
    <xf numFmtId="0" fontId="46" fillId="0" borderId="53" xfId="0" applyFont="1" applyFill="1" applyBorder="1" applyAlignment="1" applyProtection="1">
      <alignment horizontal="center" vertical="center" wrapText="1"/>
      <protection locked="0"/>
    </xf>
    <xf numFmtId="0" fontId="46" fillId="0" borderId="4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1" fontId="46" fillId="0" borderId="42" xfId="0" applyNumberFormat="1" applyFont="1" applyFill="1" applyBorder="1" applyAlignment="1" applyProtection="1">
      <alignment horizontal="center" vertical="center" wrapText="1"/>
      <protection hidden="1"/>
    </xf>
    <xf numFmtId="1" fontId="46" fillId="0" borderId="43" xfId="0" applyNumberFormat="1" applyFont="1" applyFill="1" applyBorder="1" applyAlignment="1" applyProtection="1">
      <alignment horizontal="center" vertical="center" wrapText="1"/>
      <protection hidden="1"/>
    </xf>
    <xf numFmtId="1" fontId="46" fillId="0" borderId="81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82" xfId="0" applyFont="1" applyFill="1" applyBorder="1" applyAlignment="1">
      <alignment horizontal="center" vertical="center" wrapText="1"/>
    </xf>
    <xf numFmtId="0" fontId="46" fillId="0" borderId="83" xfId="0" applyFont="1" applyFill="1" applyBorder="1" applyAlignment="1">
      <alignment horizontal="center" vertical="center" wrapText="1"/>
    </xf>
    <xf numFmtId="0" fontId="46" fillId="0" borderId="83" xfId="0" applyFont="1" applyFill="1" applyBorder="1" applyAlignment="1" applyProtection="1">
      <alignment horizontal="center" vertical="center" wrapText="1"/>
      <protection locked="0"/>
    </xf>
    <xf numFmtId="0" fontId="46" fillId="0" borderId="84" xfId="0" applyFont="1" applyFill="1" applyBorder="1" applyAlignment="1" applyProtection="1">
      <alignment horizontal="center" vertical="center" wrapText="1"/>
      <protection locked="0"/>
    </xf>
    <xf numFmtId="0" fontId="46" fillId="0" borderId="81" xfId="0" applyFont="1" applyFill="1" applyBorder="1" applyAlignment="1" applyProtection="1">
      <alignment horizontal="center" vertical="center" wrapText="1"/>
      <protection locked="0"/>
    </xf>
    <xf numFmtId="0" fontId="46" fillId="0" borderId="27" xfId="0" applyFont="1" applyFill="1" applyBorder="1" applyAlignment="1" applyProtection="1">
      <alignment horizontal="center" vertical="center" wrapText="1"/>
      <protection locked="0"/>
    </xf>
    <xf numFmtId="0" fontId="46" fillId="0" borderId="75" xfId="0" applyFont="1" applyFill="1" applyBorder="1" applyAlignment="1">
      <alignment horizontal="center" vertical="center" wrapText="1"/>
    </xf>
    <xf numFmtId="1" fontId="46" fillId="0" borderId="39" xfId="0" applyNumberFormat="1" applyFont="1" applyFill="1" applyBorder="1" applyAlignment="1" applyProtection="1">
      <alignment horizontal="center" vertical="center" wrapText="1"/>
      <protection hidden="1"/>
    </xf>
    <xf numFmtId="1" fontId="46" fillId="0" borderId="54" xfId="0" applyNumberFormat="1" applyFont="1" applyFill="1" applyBorder="1" applyAlignment="1" applyProtection="1">
      <alignment horizontal="center" vertical="center" wrapText="1"/>
      <protection hidden="1"/>
    </xf>
    <xf numFmtId="219" fontId="46" fillId="0" borderId="31" xfId="0" applyNumberFormat="1" applyFont="1" applyFill="1" applyBorder="1" applyAlignment="1">
      <alignment horizontal="center" vertical="center" wrapText="1"/>
    </xf>
    <xf numFmtId="0" fontId="46" fillId="0" borderId="31" xfId="0" applyFont="1" applyFill="1" applyBorder="1" applyAlignment="1" applyProtection="1">
      <alignment horizontal="center" vertical="center" wrapText="1"/>
      <protection locked="0"/>
    </xf>
    <xf numFmtId="0" fontId="46" fillId="0" borderId="32" xfId="0" applyFont="1" applyFill="1" applyBorder="1" applyAlignment="1" applyProtection="1">
      <alignment horizontal="center" vertical="center" wrapText="1"/>
      <protection locked="0"/>
    </xf>
    <xf numFmtId="0" fontId="46" fillId="0" borderId="54" xfId="0" applyFont="1" applyFill="1" applyBorder="1" applyAlignment="1">
      <alignment horizontal="center" vertical="center" wrapText="1"/>
    </xf>
    <xf numFmtId="1" fontId="46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56" xfId="0" applyFont="1" applyFill="1" applyBorder="1" applyAlignment="1" applyProtection="1">
      <alignment horizontal="center" vertical="center" wrapText="1"/>
      <protection locked="0"/>
    </xf>
    <xf numFmtId="0" fontId="16" fillId="0" borderId="3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1" fillId="0" borderId="46" xfId="0" applyFont="1" applyBorder="1" applyAlignment="1">
      <alignment horizontal="center" textRotation="90" wrapText="1"/>
    </xf>
    <xf numFmtId="0" fontId="11" fillId="0" borderId="14" xfId="0" applyFont="1" applyBorder="1" applyAlignment="1">
      <alignment horizontal="center" textRotation="90" wrapText="1"/>
    </xf>
    <xf numFmtId="0" fontId="0" fillId="0" borderId="66" xfId="0" applyBorder="1" applyAlignment="1">
      <alignment horizontal="center" textRotation="90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1" fillId="0" borderId="46" xfId="0" applyFont="1" applyBorder="1" applyAlignment="1">
      <alignment horizontal="center" textRotation="90"/>
    </xf>
    <xf numFmtId="0" fontId="11" fillId="0" borderId="14" xfId="0" applyFont="1" applyBorder="1" applyAlignment="1">
      <alignment horizontal="center" textRotation="90"/>
    </xf>
    <xf numFmtId="0" fontId="0" fillId="0" borderId="66" xfId="0" applyBorder="1" applyAlignment="1">
      <alignment horizontal="center" textRotation="90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1" fillId="0" borderId="47" xfId="0" applyFont="1" applyBorder="1" applyAlignment="1">
      <alignment horizontal="center" textRotation="90"/>
    </xf>
    <xf numFmtId="0" fontId="11" fillId="0" borderId="75" xfId="0" applyFont="1" applyBorder="1" applyAlignment="1">
      <alignment horizontal="center" textRotation="90"/>
    </xf>
    <xf numFmtId="0" fontId="0" fillId="0" borderId="69" xfId="0" applyBorder="1" applyAlignment="1">
      <alignment horizontal="center" textRotation="90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3" fillId="0" borderId="0" xfId="0" applyFont="1" applyBorder="1" applyAlignment="1">
      <alignment horizontal="left"/>
    </xf>
    <xf numFmtId="0" fontId="11" fillId="0" borderId="44" xfId="0" applyFont="1" applyBorder="1" applyAlignment="1">
      <alignment horizontal="center" textRotation="90" wrapText="1"/>
    </xf>
    <xf numFmtId="0" fontId="11" fillId="0" borderId="11" xfId="0" applyFont="1" applyBorder="1" applyAlignment="1">
      <alignment horizontal="center" textRotation="90" wrapText="1"/>
    </xf>
    <xf numFmtId="0" fontId="9" fillId="0" borderId="56" xfId="0" applyFont="1" applyFill="1" applyBorder="1" applyAlignment="1" applyProtection="1">
      <alignment horizontal="left" vertical="center" wrapText="1"/>
      <protection locked="0"/>
    </xf>
    <xf numFmtId="49" fontId="9" fillId="0" borderId="45" xfId="0" applyNumberFormat="1" applyFont="1" applyFill="1" applyBorder="1" applyAlignment="1">
      <alignment horizontal="center" vertical="center" textRotation="90" wrapText="1"/>
    </xf>
    <xf numFmtId="49" fontId="9" fillId="0" borderId="77" xfId="0" applyNumberFormat="1" applyFont="1" applyFill="1" applyBorder="1" applyAlignment="1">
      <alignment horizontal="center" vertical="center" textRotation="90" wrapText="1"/>
    </xf>
    <xf numFmtId="49" fontId="9" fillId="0" borderId="71" xfId="0" applyNumberFormat="1" applyFont="1" applyFill="1" applyBorder="1" applyAlignment="1">
      <alignment horizontal="center" vertical="center" textRotation="90" wrapText="1"/>
    </xf>
    <xf numFmtId="49" fontId="45" fillId="0" borderId="77" xfId="0" applyNumberFormat="1" applyFont="1" applyFill="1" applyBorder="1" applyAlignment="1">
      <alignment horizontal="center" vertical="center" textRotation="90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56" xfId="0" applyFont="1" applyFill="1" applyBorder="1" applyAlignment="1">
      <alignment horizontal="left" vertical="center" wrapText="1"/>
    </xf>
    <xf numFmtId="0" fontId="46" fillId="0" borderId="39" xfId="0" applyFont="1" applyFill="1" applyBorder="1" applyAlignment="1" applyProtection="1">
      <alignment horizontal="left" vertical="center" wrapText="1"/>
      <protection locked="0"/>
    </xf>
    <xf numFmtId="0" fontId="46" fillId="0" borderId="56" xfId="0" applyFont="1" applyFill="1" applyBorder="1" applyAlignment="1" applyProtection="1">
      <alignment horizontal="left" vertical="center" wrapText="1"/>
      <protection locked="0"/>
    </xf>
    <xf numFmtId="0" fontId="46" fillId="0" borderId="39" xfId="0" applyFont="1" applyFill="1" applyBorder="1" applyAlignment="1">
      <alignment horizontal="left" vertical="center" wrapText="1"/>
    </xf>
    <xf numFmtId="0" fontId="46" fillId="0" borderId="56" xfId="0" applyFont="1" applyFill="1" applyBorder="1" applyAlignment="1">
      <alignment horizontal="left" vertical="center" wrapText="1"/>
    </xf>
    <xf numFmtId="49" fontId="46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24" xfId="0" applyFont="1" applyFill="1" applyBorder="1" applyAlignment="1">
      <alignment horizontal="left" vertical="center" wrapText="1"/>
    </xf>
    <xf numFmtId="0" fontId="46" fillId="0" borderId="30" xfId="0" applyFont="1" applyFill="1" applyBorder="1" applyAlignment="1">
      <alignment horizontal="left" vertical="center" wrapText="1"/>
    </xf>
    <xf numFmtId="49" fontId="45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24" xfId="0" applyFont="1" applyFill="1" applyBorder="1" applyAlignment="1">
      <alignment horizontal="left" vertical="center" wrapText="1"/>
    </xf>
    <xf numFmtId="0" fontId="45" fillId="0" borderId="30" xfId="0" applyFont="1" applyFill="1" applyBorder="1" applyAlignment="1">
      <alignment horizontal="left" vertical="center" wrapText="1"/>
    </xf>
    <xf numFmtId="0" fontId="46" fillId="0" borderId="68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66" xfId="0" applyFont="1" applyFill="1" applyBorder="1" applyAlignment="1">
      <alignment horizontal="center" vertical="center" textRotation="90" wrapText="1"/>
    </xf>
    <xf numFmtId="0" fontId="6" fillId="0" borderId="82" xfId="0" applyFont="1" applyFill="1" applyBorder="1" applyAlignment="1">
      <alignment horizontal="center" vertical="center" textRotation="90" wrapText="1"/>
    </xf>
    <xf numFmtId="0" fontId="6" fillId="0" borderId="70" xfId="0" applyFont="1" applyFill="1" applyBorder="1" applyAlignment="1">
      <alignment horizontal="center" vertical="center" textRotation="90" wrapText="1"/>
    </xf>
    <xf numFmtId="49" fontId="6" fillId="0" borderId="43" xfId="0" applyNumberFormat="1" applyFont="1" applyFill="1" applyBorder="1" applyAlignment="1">
      <alignment horizontal="center" vertical="center" textRotation="90" wrapText="1"/>
    </xf>
    <xf numFmtId="49" fontId="6" fillId="0" borderId="69" xfId="0" applyNumberFormat="1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68" xfId="0" applyFont="1" applyFill="1" applyBorder="1" applyAlignment="1">
      <alignment horizontal="center" vertical="center" textRotation="90" wrapText="1"/>
    </xf>
    <xf numFmtId="0" fontId="6" fillId="0" borderId="45" xfId="0" applyFont="1" applyFill="1" applyBorder="1" applyAlignment="1">
      <alignment horizontal="center" vertical="center" textRotation="90" wrapText="1"/>
    </xf>
    <xf numFmtId="0" fontId="6" fillId="0" borderId="77" xfId="0" applyFont="1" applyFill="1" applyBorder="1" applyAlignment="1">
      <alignment horizontal="center" vertical="center" textRotation="90" wrapText="1"/>
    </xf>
    <xf numFmtId="0" fontId="6" fillId="0" borderId="71" xfId="0" applyFont="1" applyFill="1" applyBorder="1" applyAlignment="1">
      <alignment horizontal="center" vertical="center" textRotation="90" wrapText="1"/>
    </xf>
    <xf numFmtId="0" fontId="6" fillId="0" borderId="8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45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59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45" fillId="0" borderId="56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87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0" fillId="0" borderId="59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30" xfId="0" applyFont="1" applyFill="1" applyBorder="1" applyAlignment="1">
      <alignment horizontal="center" vertical="center" textRotation="90" wrapText="1"/>
    </xf>
    <xf numFmtId="0" fontId="15" fillId="0" borderId="39" xfId="0" applyFont="1" applyFill="1" applyBorder="1" applyAlignment="1" applyProtection="1">
      <alignment horizontal="left" vertical="center" wrapText="1"/>
      <protection locked="0"/>
    </xf>
    <xf numFmtId="0" fontId="15" fillId="0" borderId="59" xfId="0" applyFont="1" applyFill="1" applyBorder="1" applyAlignment="1" applyProtection="1">
      <alignment horizontal="left" vertical="center" wrapText="1"/>
      <protection locked="0"/>
    </xf>
    <xf numFmtId="0" fontId="15" fillId="0" borderId="15" xfId="0" applyFont="1" applyFill="1" applyBorder="1" applyAlignment="1" applyProtection="1">
      <alignment horizontal="left" vertical="center" wrapText="1"/>
      <protection locked="0"/>
    </xf>
    <xf numFmtId="0" fontId="15" fillId="0" borderId="56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18</xdr:row>
      <xdr:rowOff>0</xdr:rowOff>
    </xdr:from>
    <xdr:to>
      <xdr:col>13</xdr:col>
      <xdr:colOff>38100</xdr:colOff>
      <xdr:row>18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2638425" y="4181475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142875</xdr:colOff>
      <xdr:row>18</xdr:row>
      <xdr:rowOff>0</xdr:rowOff>
    </xdr:from>
    <xdr:to>
      <xdr:col>18</xdr:col>
      <xdr:colOff>104775</xdr:colOff>
      <xdr:row>18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2981325" y="4181475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18</xdr:col>
      <xdr:colOff>152400</xdr:colOff>
      <xdr:row>18</xdr:row>
      <xdr:rowOff>0</xdr:rowOff>
    </xdr:from>
    <xdr:to>
      <xdr:col>20</xdr:col>
      <xdr:colOff>19050</xdr:colOff>
      <xdr:row>18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3990975" y="4181475"/>
          <a:ext cx="266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20</xdr:col>
      <xdr:colOff>142875</xdr:colOff>
      <xdr:row>18</xdr:row>
      <xdr:rowOff>0</xdr:rowOff>
    </xdr:from>
    <xdr:to>
      <xdr:col>25</xdr:col>
      <xdr:colOff>152400</xdr:colOff>
      <xdr:row>18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4381500" y="41814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27</xdr:col>
      <xdr:colOff>57150</xdr:colOff>
      <xdr:row>18</xdr:row>
      <xdr:rowOff>0</xdr:rowOff>
    </xdr:from>
    <xdr:to>
      <xdr:col>28</xdr:col>
      <xdr:colOff>85725</xdr:colOff>
      <xdr:row>18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5695950" y="4181475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29</xdr:col>
      <xdr:colOff>0</xdr:colOff>
      <xdr:row>18</xdr:row>
      <xdr:rowOff>0</xdr:rowOff>
    </xdr:from>
    <xdr:to>
      <xdr:col>33</xdr:col>
      <xdr:colOff>142875</xdr:colOff>
      <xdr:row>18</xdr:row>
      <xdr:rowOff>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6038850" y="4181475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52</xdr:col>
      <xdr:colOff>0</xdr:colOff>
      <xdr:row>18</xdr:row>
      <xdr:rowOff>0</xdr:rowOff>
    </xdr:from>
    <xdr:to>
      <xdr:col>53</xdr:col>
      <xdr:colOff>19050</xdr:colOff>
      <xdr:row>18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10639425" y="4181475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142875</xdr:colOff>
      <xdr:row>18</xdr:row>
      <xdr:rowOff>0</xdr:rowOff>
    </xdr:from>
    <xdr:to>
      <xdr:col>55</xdr:col>
      <xdr:colOff>57150</xdr:colOff>
      <xdr:row>18</xdr:row>
      <xdr:rowOff>0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10982325" y="41814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142875</xdr:colOff>
      <xdr:row>18</xdr:row>
      <xdr:rowOff>0</xdr:rowOff>
    </xdr:from>
    <xdr:to>
      <xdr:col>36</xdr:col>
      <xdr:colOff>19050</xdr:colOff>
      <xdr:row>18</xdr:row>
      <xdr:rowOff>0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7181850" y="4181475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</a:t>
          </a:r>
        </a:p>
      </xdr:txBody>
    </xdr:sp>
    <xdr:clientData/>
  </xdr:twoCellAnchor>
  <xdr:twoCellAnchor>
    <xdr:from>
      <xdr:col>36</xdr:col>
      <xdr:colOff>142875</xdr:colOff>
      <xdr:row>18</xdr:row>
      <xdr:rowOff>0</xdr:rowOff>
    </xdr:from>
    <xdr:to>
      <xdr:col>41</xdr:col>
      <xdr:colOff>123825</xdr:colOff>
      <xdr:row>18</xdr:row>
      <xdr:rowOff>0</xdr:rowOff>
    </xdr:to>
    <xdr:sp>
      <xdr:nvSpPr>
        <xdr:cNvPr id="10" name="Текст 10"/>
        <xdr:cNvSpPr txBox="1">
          <a:spLocks noChangeArrowheads="1"/>
        </xdr:cNvSpPr>
      </xdr:nvSpPr>
      <xdr:spPr>
        <a:xfrm>
          <a:off x="7581900" y="418147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42</xdr:col>
      <xdr:colOff>180975</xdr:colOff>
      <xdr:row>18</xdr:row>
      <xdr:rowOff>0</xdr:rowOff>
    </xdr:from>
    <xdr:to>
      <xdr:col>44</xdr:col>
      <xdr:colOff>57150</xdr:colOff>
      <xdr:row>18</xdr:row>
      <xdr:rowOff>0</xdr:rowOff>
    </xdr:to>
    <xdr:sp>
      <xdr:nvSpPr>
        <xdr:cNvPr id="11" name="Текст 15"/>
        <xdr:cNvSpPr txBox="1">
          <a:spLocks noChangeArrowheads="1"/>
        </xdr:cNvSpPr>
      </xdr:nvSpPr>
      <xdr:spPr>
        <a:xfrm>
          <a:off x="8820150" y="4181475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
</a:t>
          </a:r>
        </a:p>
      </xdr:txBody>
    </xdr:sp>
    <xdr:clientData/>
  </xdr:twoCellAnchor>
  <xdr:twoCellAnchor>
    <xdr:from>
      <xdr:col>44</xdr:col>
      <xdr:colOff>142875</xdr:colOff>
      <xdr:row>18</xdr:row>
      <xdr:rowOff>0</xdr:rowOff>
    </xdr:from>
    <xdr:to>
      <xdr:col>51</xdr:col>
      <xdr:colOff>123825</xdr:colOff>
      <xdr:row>18</xdr:row>
      <xdr:rowOff>0</xdr:rowOff>
    </xdr:to>
    <xdr:sp>
      <xdr:nvSpPr>
        <xdr:cNvPr id="12" name="Текст 16"/>
        <xdr:cNvSpPr txBox="1">
          <a:spLocks noChangeArrowheads="1"/>
        </xdr:cNvSpPr>
      </xdr:nvSpPr>
      <xdr:spPr>
        <a:xfrm>
          <a:off x="9182100" y="418147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57</xdr:col>
      <xdr:colOff>228600</xdr:colOff>
      <xdr:row>18</xdr:row>
      <xdr:rowOff>0</xdr:rowOff>
    </xdr:to>
    <xdr:sp>
      <xdr:nvSpPr>
        <xdr:cNvPr id="13" name="Текст 17"/>
        <xdr:cNvSpPr txBox="1">
          <a:spLocks noChangeArrowheads="1"/>
        </xdr:cNvSpPr>
      </xdr:nvSpPr>
      <xdr:spPr>
        <a:xfrm>
          <a:off x="12134850" y="4181475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58</xdr:col>
      <xdr:colOff>0</xdr:colOff>
      <xdr:row>18</xdr:row>
      <xdr:rowOff>0</xdr:rowOff>
    </xdr:from>
    <xdr:to>
      <xdr:col>59</xdr:col>
      <xdr:colOff>57150</xdr:colOff>
      <xdr:row>18</xdr:row>
      <xdr:rowOff>0</xdr:rowOff>
    </xdr:to>
    <xdr:sp>
      <xdr:nvSpPr>
        <xdr:cNvPr id="14" name="Текст 18"/>
        <xdr:cNvSpPr txBox="1">
          <a:spLocks noChangeArrowheads="1"/>
        </xdr:cNvSpPr>
      </xdr:nvSpPr>
      <xdr:spPr>
        <a:xfrm>
          <a:off x="12458700" y="4181475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5" name="Текст 19"/>
        <xdr:cNvSpPr txBox="1">
          <a:spLocks noChangeArrowheads="1"/>
        </xdr:cNvSpPr>
      </xdr:nvSpPr>
      <xdr:spPr>
        <a:xfrm>
          <a:off x="438150" y="7515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114300</xdr:rowOff>
    </xdr:from>
    <xdr:to>
      <xdr:col>1</xdr:col>
      <xdr:colOff>0</xdr:colOff>
      <xdr:row>41</xdr:row>
      <xdr:rowOff>0</xdr:rowOff>
    </xdr:to>
    <xdr:sp>
      <xdr:nvSpPr>
        <xdr:cNvPr id="16" name="Текст 20"/>
        <xdr:cNvSpPr txBox="1">
          <a:spLocks noChangeArrowheads="1"/>
        </xdr:cNvSpPr>
      </xdr:nvSpPr>
      <xdr:spPr>
        <a:xfrm>
          <a:off x="438150" y="74961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7" name="Текст 21"/>
        <xdr:cNvSpPr txBox="1">
          <a:spLocks noChangeArrowheads="1"/>
        </xdr:cNvSpPr>
      </xdr:nvSpPr>
      <xdr:spPr>
        <a:xfrm>
          <a:off x="438150" y="7515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1</xdr:col>
      <xdr:colOff>0</xdr:colOff>
      <xdr:row>40</xdr:row>
      <xdr:rowOff>123825</xdr:rowOff>
    </xdr:from>
    <xdr:to>
      <xdr:col>1</xdr:col>
      <xdr:colOff>0</xdr:colOff>
      <xdr:row>41</xdr:row>
      <xdr:rowOff>0</xdr:rowOff>
    </xdr:to>
    <xdr:sp>
      <xdr:nvSpPr>
        <xdr:cNvPr id="18" name="Текст 22"/>
        <xdr:cNvSpPr txBox="1">
          <a:spLocks noChangeArrowheads="1"/>
        </xdr:cNvSpPr>
      </xdr:nvSpPr>
      <xdr:spPr>
        <a:xfrm>
          <a:off x="438150" y="75057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9" name="Текст 23"/>
        <xdr:cNvSpPr txBox="1">
          <a:spLocks noChangeArrowheads="1"/>
        </xdr:cNvSpPr>
      </xdr:nvSpPr>
      <xdr:spPr>
        <a:xfrm>
          <a:off x="438150" y="7515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</a:t>
          </a:r>
        </a:p>
      </xdr:txBody>
    </xdr:sp>
    <xdr:clientData/>
  </xdr:twoCellAnchor>
  <xdr:twoCellAnchor>
    <xdr:from>
      <xdr:col>1</xdr:col>
      <xdr:colOff>0</xdr:colOff>
      <xdr:row>40</xdr:row>
      <xdr:rowOff>123825</xdr:rowOff>
    </xdr:from>
    <xdr:to>
      <xdr:col>1</xdr:col>
      <xdr:colOff>0</xdr:colOff>
      <xdr:row>41</xdr:row>
      <xdr:rowOff>0</xdr:rowOff>
    </xdr:to>
    <xdr:sp>
      <xdr:nvSpPr>
        <xdr:cNvPr id="20" name="Текст 24"/>
        <xdr:cNvSpPr txBox="1">
          <a:spLocks noChangeArrowheads="1"/>
        </xdr:cNvSpPr>
      </xdr:nvSpPr>
      <xdr:spPr>
        <a:xfrm>
          <a:off x="438150" y="75057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Учбова практика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1" name="Текст 25"/>
        <xdr:cNvSpPr txBox="1">
          <a:spLocks noChangeArrowheads="1"/>
        </xdr:cNvSpPr>
      </xdr:nvSpPr>
      <xdr:spPr>
        <a:xfrm>
          <a:off x="438150" y="7515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//</a:t>
          </a:r>
        </a:p>
      </xdr:txBody>
    </xdr:sp>
    <xdr:clientData/>
  </xdr:twoCellAnchor>
  <xdr:twoCellAnchor>
    <xdr:from>
      <xdr:col>1</xdr:col>
      <xdr:colOff>0</xdr:colOff>
      <xdr:row>40</xdr:row>
      <xdr:rowOff>114300</xdr:rowOff>
    </xdr:from>
    <xdr:to>
      <xdr:col>1</xdr:col>
      <xdr:colOff>0</xdr:colOff>
      <xdr:row>41</xdr:row>
      <xdr:rowOff>0</xdr:rowOff>
    </xdr:to>
    <xdr:sp>
      <xdr:nvSpPr>
        <xdr:cNvPr id="22" name="Текст 26"/>
        <xdr:cNvSpPr txBox="1">
          <a:spLocks noChangeArrowheads="1"/>
        </xdr:cNvSpPr>
      </xdr:nvSpPr>
      <xdr:spPr>
        <a:xfrm>
          <a:off x="438150" y="74961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Державні іспити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3" name="Текст 27"/>
        <xdr:cNvSpPr txBox="1">
          <a:spLocks noChangeArrowheads="1"/>
        </xdr:cNvSpPr>
      </xdr:nvSpPr>
      <xdr:spPr>
        <a:xfrm>
          <a:off x="438150" y="7515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x</a:t>
          </a:r>
        </a:p>
      </xdr:txBody>
    </xdr:sp>
    <xdr:clientData/>
  </xdr:twoCellAnchor>
  <xdr:twoCellAnchor>
    <xdr:from>
      <xdr:col>1</xdr:col>
      <xdr:colOff>0</xdr:colOff>
      <xdr:row>40</xdr:row>
      <xdr:rowOff>114300</xdr:rowOff>
    </xdr:from>
    <xdr:to>
      <xdr:col>1</xdr:col>
      <xdr:colOff>0</xdr:colOff>
      <xdr:row>41</xdr:row>
      <xdr:rowOff>0</xdr:rowOff>
    </xdr:to>
    <xdr:sp>
      <xdr:nvSpPr>
        <xdr:cNvPr id="24" name="Текст 28"/>
        <xdr:cNvSpPr txBox="1">
          <a:spLocks noChangeArrowheads="1"/>
        </xdr:cNvSpPr>
      </xdr:nvSpPr>
      <xdr:spPr>
        <a:xfrm>
          <a:off x="438150" y="74961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Виробнича практика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5" name="Текст 29"/>
        <xdr:cNvSpPr txBox="1">
          <a:spLocks noChangeArrowheads="1"/>
        </xdr:cNvSpPr>
      </xdr:nvSpPr>
      <xdr:spPr>
        <a:xfrm>
          <a:off x="438150" y="7515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II</a:t>
          </a:r>
        </a:p>
      </xdr:txBody>
    </xdr:sp>
    <xdr:clientData/>
  </xdr:twoCellAnchor>
  <xdr:twoCellAnchor>
    <xdr:from>
      <xdr:col>1</xdr:col>
      <xdr:colOff>0</xdr:colOff>
      <xdr:row>40</xdr:row>
      <xdr:rowOff>114300</xdr:rowOff>
    </xdr:from>
    <xdr:to>
      <xdr:col>1</xdr:col>
      <xdr:colOff>0</xdr:colOff>
      <xdr:row>41</xdr:row>
      <xdr:rowOff>0</xdr:rowOff>
    </xdr:to>
    <xdr:sp>
      <xdr:nvSpPr>
        <xdr:cNvPr id="26" name="Текст 30"/>
        <xdr:cNvSpPr txBox="1">
          <a:spLocks noChangeArrowheads="1"/>
        </xdr:cNvSpPr>
      </xdr:nvSpPr>
      <xdr:spPr>
        <a:xfrm>
          <a:off x="438150" y="74961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Дипломне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проектування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7" name="Текст 31"/>
        <xdr:cNvSpPr txBox="1">
          <a:spLocks noChangeArrowheads="1"/>
        </xdr:cNvSpPr>
      </xdr:nvSpPr>
      <xdr:spPr>
        <a:xfrm>
          <a:off x="438150" y="7515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8" name="Текст 32"/>
        <xdr:cNvSpPr txBox="1">
          <a:spLocks noChangeArrowheads="1"/>
        </xdr:cNvSpPr>
      </xdr:nvSpPr>
      <xdr:spPr>
        <a:xfrm>
          <a:off x="438150" y="7515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</a:t>
          </a:r>
        </a:p>
      </xdr:txBody>
    </xdr:sp>
    <xdr:clientData/>
  </xdr:twoCellAnchor>
  <xdr:twoCellAnchor>
    <xdr:from>
      <xdr:col>13</xdr:col>
      <xdr:colOff>142875</xdr:colOff>
      <xdr:row>18</xdr:row>
      <xdr:rowOff>0</xdr:rowOff>
    </xdr:from>
    <xdr:to>
      <xdr:col>18</xdr:col>
      <xdr:colOff>104775</xdr:colOff>
      <xdr:row>18</xdr:row>
      <xdr:rowOff>0</xdr:rowOff>
    </xdr:to>
    <xdr:sp>
      <xdr:nvSpPr>
        <xdr:cNvPr id="29" name="Текст 2"/>
        <xdr:cNvSpPr txBox="1">
          <a:spLocks noChangeArrowheads="1"/>
        </xdr:cNvSpPr>
      </xdr:nvSpPr>
      <xdr:spPr>
        <a:xfrm>
          <a:off x="2981325" y="4181475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20</xdr:col>
      <xdr:colOff>142875</xdr:colOff>
      <xdr:row>18</xdr:row>
      <xdr:rowOff>0</xdr:rowOff>
    </xdr:from>
    <xdr:to>
      <xdr:col>25</xdr:col>
      <xdr:colOff>152400</xdr:colOff>
      <xdr:row>18</xdr:row>
      <xdr:rowOff>0</xdr:rowOff>
    </xdr:to>
    <xdr:sp>
      <xdr:nvSpPr>
        <xdr:cNvPr id="30" name="Текст 4"/>
        <xdr:cNvSpPr txBox="1">
          <a:spLocks noChangeArrowheads="1"/>
        </xdr:cNvSpPr>
      </xdr:nvSpPr>
      <xdr:spPr>
        <a:xfrm>
          <a:off x="4381500" y="41814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18</xdr:row>
      <xdr:rowOff>0</xdr:rowOff>
    </xdr:from>
    <xdr:to>
      <xdr:col>33</xdr:col>
      <xdr:colOff>142875</xdr:colOff>
      <xdr:row>18</xdr:row>
      <xdr:rowOff>0</xdr:rowOff>
    </xdr:to>
    <xdr:sp>
      <xdr:nvSpPr>
        <xdr:cNvPr id="31" name="Текст 6"/>
        <xdr:cNvSpPr txBox="1">
          <a:spLocks noChangeArrowheads="1"/>
        </xdr:cNvSpPr>
      </xdr:nvSpPr>
      <xdr:spPr>
        <a:xfrm>
          <a:off x="6038850" y="4181475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53</xdr:col>
      <xdr:colOff>142875</xdr:colOff>
      <xdr:row>18</xdr:row>
      <xdr:rowOff>0</xdr:rowOff>
    </xdr:from>
    <xdr:to>
      <xdr:col>55</xdr:col>
      <xdr:colOff>57150</xdr:colOff>
      <xdr:row>18</xdr:row>
      <xdr:rowOff>0</xdr:rowOff>
    </xdr:to>
    <xdr:sp>
      <xdr:nvSpPr>
        <xdr:cNvPr id="32" name="Текст 8"/>
        <xdr:cNvSpPr txBox="1">
          <a:spLocks noChangeArrowheads="1"/>
        </xdr:cNvSpPr>
      </xdr:nvSpPr>
      <xdr:spPr>
        <a:xfrm>
          <a:off x="10982325" y="41814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18</xdr:row>
      <xdr:rowOff>0</xdr:rowOff>
    </xdr:from>
    <xdr:to>
      <xdr:col>41</xdr:col>
      <xdr:colOff>123825</xdr:colOff>
      <xdr:row>18</xdr:row>
      <xdr:rowOff>0</xdr:rowOff>
    </xdr:to>
    <xdr:sp>
      <xdr:nvSpPr>
        <xdr:cNvPr id="33" name="Текст 10"/>
        <xdr:cNvSpPr txBox="1">
          <a:spLocks noChangeArrowheads="1"/>
        </xdr:cNvSpPr>
      </xdr:nvSpPr>
      <xdr:spPr>
        <a:xfrm>
          <a:off x="7581900" y="418147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44</xdr:col>
      <xdr:colOff>142875</xdr:colOff>
      <xdr:row>18</xdr:row>
      <xdr:rowOff>0</xdr:rowOff>
    </xdr:from>
    <xdr:to>
      <xdr:col>51</xdr:col>
      <xdr:colOff>123825</xdr:colOff>
      <xdr:row>18</xdr:row>
      <xdr:rowOff>0</xdr:rowOff>
    </xdr:to>
    <xdr:sp>
      <xdr:nvSpPr>
        <xdr:cNvPr id="34" name="Текст 16"/>
        <xdr:cNvSpPr txBox="1">
          <a:spLocks noChangeArrowheads="1"/>
        </xdr:cNvSpPr>
      </xdr:nvSpPr>
      <xdr:spPr>
        <a:xfrm>
          <a:off x="9182100" y="418147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58</xdr:col>
      <xdr:colOff>0</xdr:colOff>
      <xdr:row>18</xdr:row>
      <xdr:rowOff>0</xdr:rowOff>
    </xdr:from>
    <xdr:to>
      <xdr:col>59</xdr:col>
      <xdr:colOff>57150</xdr:colOff>
      <xdr:row>18</xdr:row>
      <xdr:rowOff>0</xdr:rowOff>
    </xdr:to>
    <xdr:sp>
      <xdr:nvSpPr>
        <xdr:cNvPr id="35" name="Текст 18"/>
        <xdr:cNvSpPr txBox="1">
          <a:spLocks noChangeArrowheads="1"/>
        </xdr:cNvSpPr>
      </xdr:nvSpPr>
      <xdr:spPr>
        <a:xfrm>
          <a:off x="12458700" y="4181475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36" name="Текст 19"/>
        <xdr:cNvSpPr txBox="1">
          <a:spLocks noChangeArrowheads="1"/>
        </xdr:cNvSpPr>
      </xdr:nvSpPr>
      <xdr:spPr>
        <a:xfrm>
          <a:off x="438150" y="434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114300</xdr:rowOff>
    </xdr:from>
    <xdr:to>
      <xdr:col>1</xdr:col>
      <xdr:colOff>0</xdr:colOff>
      <xdr:row>19</xdr:row>
      <xdr:rowOff>0</xdr:rowOff>
    </xdr:to>
    <xdr:sp>
      <xdr:nvSpPr>
        <xdr:cNvPr id="37" name="Текст 20"/>
        <xdr:cNvSpPr txBox="1">
          <a:spLocks noChangeArrowheads="1"/>
        </xdr:cNvSpPr>
      </xdr:nvSpPr>
      <xdr:spPr>
        <a:xfrm>
          <a:off x="438150" y="4295775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38" name="Текст 21"/>
        <xdr:cNvSpPr txBox="1">
          <a:spLocks noChangeArrowheads="1"/>
        </xdr:cNvSpPr>
      </xdr:nvSpPr>
      <xdr:spPr>
        <a:xfrm>
          <a:off x="438150" y="434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1</xdr:col>
      <xdr:colOff>0</xdr:colOff>
      <xdr:row>18</xdr:row>
      <xdr:rowOff>123825</xdr:rowOff>
    </xdr:from>
    <xdr:to>
      <xdr:col>1</xdr:col>
      <xdr:colOff>0</xdr:colOff>
      <xdr:row>19</xdr:row>
      <xdr:rowOff>0</xdr:rowOff>
    </xdr:to>
    <xdr:sp>
      <xdr:nvSpPr>
        <xdr:cNvPr id="39" name="Текст 22"/>
        <xdr:cNvSpPr txBox="1">
          <a:spLocks noChangeArrowheads="1"/>
        </xdr:cNvSpPr>
      </xdr:nvSpPr>
      <xdr:spPr>
        <a:xfrm>
          <a:off x="438150" y="4305300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0" name="Текст 23"/>
        <xdr:cNvSpPr txBox="1">
          <a:spLocks noChangeArrowheads="1"/>
        </xdr:cNvSpPr>
      </xdr:nvSpPr>
      <xdr:spPr>
        <a:xfrm>
          <a:off x="438150" y="434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</a:t>
          </a:r>
        </a:p>
      </xdr:txBody>
    </xdr:sp>
    <xdr:clientData/>
  </xdr:twoCellAnchor>
  <xdr:twoCellAnchor>
    <xdr:from>
      <xdr:col>1</xdr:col>
      <xdr:colOff>0</xdr:colOff>
      <xdr:row>18</xdr:row>
      <xdr:rowOff>123825</xdr:rowOff>
    </xdr:from>
    <xdr:to>
      <xdr:col>1</xdr:col>
      <xdr:colOff>0</xdr:colOff>
      <xdr:row>19</xdr:row>
      <xdr:rowOff>0</xdr:rowOff>
    </xdr:to>
    <xdr:sp>
      <xdr:nvSpPr>
        <xdr:cNvPr id="41" name="Текст 24"/>
        <xdr:cNvSpPr txBox="1">
          <a:spLocks noChangeArrowheads="1"/>
        </xdr:cNvSpPr>
      </xdr:nvSpPr>
      <xdr:spPr>
        <a:xfrm>
          <a:off x="438150" y="4305300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Учбова практика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2" name="Текст 25"/>
        <xdr:cNvSpPr txBox="1">
          <a:spLocks noChangeArrowheads="1"/>
        </xdr:cNvSpPr>
      </xdr:nvSpPr>
      <xdr:spPr>
        <a:xfrm>
          <a:off x="438150" y="434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//</a:t>
          </a:r>
        </a:p>
      </xdr:txBody>
    </xdr:sp>
    <xdr:clientData/>
  </xdr:twoCellAnchor>
  <xdr:twoCellAnchor>
    <xdr:from>
      <xdr:col>1</xdr:col>
      <xdr:colOff>0</xdr:colOff>
      <xdr:row>18</xdr:row>
      <xdr:rowOff>114300</xdr:rowOff>
    </xdr:from>
    <xdr:to>
      <xdr:col>1</xdr:col>
      <xdr:colOff>0</xdr:colOff>
      <xdr:row>19</xdr:row>
      <xdr:rowOff>0</xdr:rowOff>
    </xdr:to>
    <xdr:sp>
      <xdr:nvSpPr>
        <xdr:cNvPr id="43" name="Текст 26"/>
        <xdr:cNvSpPr txBox="1">
          <a:spLocks noChangeArrowheads="1"/>
        </xdr:cNvSpPr>
      </xdr:nvSpPr>
      <xdr:spPr>
        <a:xfrm>
          <a:off x="438150" y="4295775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Державні іспити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4" name="Текст 27"/>
        <xdr:cNvSpPr txBox="1">
          <a:spLocks noChangeArrowheads="1"/>
        </xdr:cNvSpPr>
      </xdr:nvSpPr>
      <xdr:spPr>
        <a:xfrm>
          <a:off x="438150" y="434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x</a:t>
          </a:r>
        </a:p>
      </xdr:txBody>
    </xdr:sp>
    <xdr:clientData/>
  </xdr:twoCellAnchor>
  <xdr:twoCellAnchor>
    <xdr:from>
      <xdr:col>1</xdr:col>
      <xdr:colOff>0</xdr:colOff>
      <xdr:row>18</xdr:row>
      <xdr:rowOff>114300</xdr:rowOff>
    </xdr:from>
    <xdr:to>
      <xdr:col>1</xdr:col>
      <xdr:colOff>0</xdr:colOff>
      <xdr:row>19</xdr:row>
      <xdr:rowOff>0</xdr:rowOff>
    </xdr:to>
    <xdr:sp>
      <xdr:nvSpPr>
        <xdr:cNvPr id="45" name="Текст 28"/>
        <xdr:cNvSpPr txBox="1">
          <a:spLocks noChangeArrowheads="1"/>
        </xdr:cNvSpPr>
      </xdr:nvSpPr>
      <xdr:spPr>
        <a:xfrm>
          <a:off x="438150" y="4295775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Виробнича практика</a:t>
          </a:r>
        </a:p>
      </xdr:txBody>
    </xdr:sp>
    <xdr:clientData/>
  </xdr:twoCellAnchor>
  <xdr:twoCellAnchor>
    <xdr:from>
      <xdr:col>1</xdr:col>
      <xdr:colOff>0</xdr:colOff>
      <xdr:row>18</xdr:row>
      <xdr:rowOff>133350</xdr:rowOff>
    </xdr:from>
    <xdr:to>
      <xdr:col>1</xdr:col>
      <xdr:colOff>0</xdr:colOff>
      <xdr:row>18</xdr:row>
      <xdr:rowOff>161925</xdr:rowOff>
    </xdr:to>
    <xdr:sp>
      <xdr:nvSpPr>
        <xdr:cNvPr id="46" name="Текст 29"/>
        <xdr:cNvSpPr txBox="1">
          <a:spLocks noChangeArrowheads="1"/>
        </xdr:cNvSpPr>
      </xdr:nvSpPr>
      <xdr:spPr>
        <a:xfrm>
          <a:off x="438150" y="4314825"/>
          <a:ext cx="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II</a:t>
          </a:r>
        </a:p>
      </xdr:txBody>
    </xdr:sp>
    <xdr:clientData/>
  </xdr:twoCellAnchor>
  <xdr:twoCellAnchor>
    <xdr:from>
      <xdr:col>1</xdr:col>
      <xdr:colOff>0</xdr:colOff>
      <xdr:row>18</xdr:row>
      <xdr:rowOff>114300</xdr:rowOff>
    </xdr:from>
    <xdr:to>
      <xdr:col>1</xdr:col>
      <xdr:colOff>0</xdr:colOff>
      <xdr:row>19</xdr:row>
      <xdr:rowOff>0</xdr:rowOff>
    </xdr:to>
    <xdr:sp>
      <xdr:nvSpPr>
        <xdr:cNvPr id="47" name="Текст 30"/>
        <xdr:cNvSpPr txBox="1">
          <a:spLocks noChangeArrowheads="1"/>
        </xdr:cNvSpPr>
      </xdr:nvSpPr>
      <xdr:spPr>
        <a:xfrm>
          <a:off x="438150" y="4295775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Дипломне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проектування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8" name="Текст 31"/>
        <xdr:cNvSpPr txBox="1">
          <a:spLocks noChangeArrowheads="1"/>
        </xdr:cNvSpPr>
      </xdr:nvSpPr>
      <xdr:spPr>
        <a:xfrm>
          <a:off x="438150" y="434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9" name="Текст 32"/>
        <xdr:cNvSpPr txBox="1">
          <a:spLocks noChangeArrowheads="1"/>
        </xdr:cNvSpPr>
      </xdr:nvSpPr>
      <xdr:spPr>
        <a:xfrm>
          <a:off x="438150" y="4343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</a:t>
          </a:r>
        </a:p>
      </xdr:txBody>
    </xdr:sp>
    <xdr:clientData/>
  </xdr:twoCellAnchor>
  <xdr:twoCellAnchor>
    <xdr:from>
      <xdr:col>13</xdr:col>
      <xdr:colOff>142875</xdr:colOff>
      <xdr:row>18</xdr:row>
      <xdr:rowOff>0</xdr:rowOff>
    </xdr:from>
    <xdr:to>
      <xdr:col>18</xdr:col>
      <xdr:colOff>104775</xdr:colOff>
      <xdr:row>18</xdr:row>
      <xdr:rowOff>0</xdr:rowOff>
    </xdr:to>
    <xdr:sp>
      <xdr:nvSpPr>
        <xdr:cNvPr id="50" name="Текст 2"/>
        <xdr:cNvSpPr txBox="1">
          <a:spLocks noChangeArrowheads="1"/>
        </xdr:cNvSpPr>
      </xdr:nvSpPr>
      <xdr:spPr>
        <a:xfrm>
          <a:off x="2981325" y="4181475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20</xdr:col>
      <xdr:colOff>142875</xdr:colOff>
      <xdr:row>18</xdr:row>
      <xdr:rowOff>0</xdr:rowOff>
    </xdr:from>
    <xdr:to>
      <xdr:col>25</xdr:col>
      <xdr:colOff>152400</xdr:colOff>
      <xdr:row>18</xdr:row>
      <xdr:rowOff>0</xdr:rowOff>
    </xdr:to>
    <xdr:sp>
      <xdr:nvSpPr>
        <xdr:cNvPr id="51" name="Текст 4"/>
        <xdr:cNvSpPr txBox="1">
          <a:spLocks noChangeArrowheads="1"/>
        </xdr:cNvSpPr>
      </xdr:nvSpPr>
      <xdr:spPr>
        <a:xfrm>
          <a:off x="4381500" y="41814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18</xdr:row>
      <xdr:rowOff>0</xdr:rowOff>
    </xdr:from>
    <xdr:to>
      <xdr:col>33</xdr:col>
      <xdr:colOff>142875</xdr:colOff>
      <xdr:row>18</xdr:row>
      <xdr:rowOff>0</xdr:rowOff>
    </xdr:to>
    <xdr:sp>
      <xdr:nvSpPr>
        <xdr:cNvPr id="52" name="Текст 6"/>
        <xdr:cNvSpPr txBox="1">
          <a:spLocks noChangeArrowheads="1"/>
        </xdr:cNvSpPr>
      </xdr:nvSpPr>
      <xdr:spPr>
        <a:xfrm>
          <a:off x="6038850" y="4181475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53</xdr:col>
      <xdr:colOff>142875</xdr:colOff>
      <xdr:row>18</xdr:row>
      <xdr:rowOff>0</xdr:rowOff>
    </xdr:from>
    <xdr:to>
      <xdr:col>55</xdr:col>
      <xdr:colOff>57150</xdr:colOff>
      <xdr:row>18</xdr:row>
      <xdr:rowOff>0</xdr:rowOff>
    </xdr:to>
    <xdr:sp>
      <xdr:nvSpPr>
        <xdr:cNvPr id="53" name="Текст 8"/>
        <xdr:cNvSpPr txBox="1">
          <a:spLocks noChangeArrowheads="1"/>
        </xdr:cNvSpPr>
      </xdr:nvSpPr>
      <xdr:spPr>
        <a:xfrm>
          <a:off x="10982325" y="41814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18</xdr:row>
      <xdr:rowOff>0</xdr:rowOff>
    </xdr:from>
    <xdr:to>
      <xdr:col>41</xdr:col>
      <xdr:colOff>123825</xdr:colOff>
      <xdr:row>18</xdr:row>
      <xdr:rowOff>0</xdr:rowOff>
    </xdr:to>
    <xdr:sp>
      <xdr:nvSpPr>
        <xdr:cNvPr id="54" name="Текст 10"/>
        <xdr:cNvSpPr txBox="1">
          <a:spLocks noChangeArrowheads="1"/>
        </xdr:cNvSpPr>
      </xdr:nvSpPr>
      <xdr:spPr>
        <a:xfrm>
          <a:off x="7581900" y="418147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44</xdr:col>
      <xdr:colOff>142875</xdr:colOff>
      <xdr:row>18</xdr:row>
      <xdr:rowOff>0</xdr:rowOff>
    </xdr:from>
    <xdr:to>
      <xdr:col>51</xdr:col>
      <xdr:colOff>123825</xdr:colOff>
      <xdr:row>18</xdr:row>
      <xdr:rowOff>0</xdr:rowOff>
    </xdr:to>
    <xdr:sp>
      <xdr:nvSpPr>
        <xdr:cNvPr id="55" name="Текст 16"/>
        <xdr:cNvSpPr txBox="1">
          <a:spLocks noChangeArrowheads="1"/>
        </xdr:cNvSpPr>
      </xdr:nvSpPr>
      <xdr:spPr>
        <a:xfrm>
          <a:off x="9182100" y="418147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58</xdr:col>
      <xdr:colOff>0</xdr:colOff>
      <xdr:row>18</xdr:row>
      <xdr:rowOff>0</xdr:rowOff>
    </xdr:from>
    <xdr:to>
      <xdr:col>59</xdr:col>
      <xdr:colOff>57150</xdr:colOff>
      <xdr:row>18</xdr:row>
      <xdr:rowOff>0</xdr:rowOff>
    </xdr:to>
    <xdr:sp>
      <xdr:nvSpPr>
        <xdr:cNvPr id="56" name="Текст 18"/>
        <xdr:cNvSpPr txBox="1">
          <a:spLocks noChangeArrowheads="1"/>
        </xdr:cNvSpPr>
      </xdr:nvSpPr>
      <xdr:spPr>
        <a:xfrm>
          <a:off x="12458700" y="4181475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65"/>
  <sheetViews>
    <sheetView view="pageBreakPreview" zoomScale="90" zoomScaleSheetLayoutView="90" zoomScalePageLayoutView="0" workbookViewId="0" topLeftCell="A1">
      <selection activeCell="U12" sqref="U12"/>
    </sheetView>
  </sheetViews>
  <sheetFormatPr defaultColWidth="9.125" defaultRowHeight="12.75"/>
  <cols>
    <col min="1" max="1" width="5.75390625" style="22" customWidth="1"/>
    <col min="2" max="4" width="2.625" style="13" customWidth="1"/>
    <col min="5" max="6" width="2.625" style="23" customWidth="1"/>
    <col min="7" max="8" width="2.625" style="13" customWidth="1"/>
    <col min="9" max="10" width="2.625" style="23" customWidth="1"/>
    <col min="11" max="13" width="2.625" style="13" customWidth="1"/>
    <col min="14" max="14" width="2.625" style="23" customWidth="1"/>
    <col min="15" max="17" width="2.625" style="13" customWidth="1"/>
    <col min="18" max="19" width="2.625" style="23" customWidth="1"/>
    <col min="20" max="21" width="2.625" style="13" customWidth="1"/>
    <col min="22" max="23" width="2.625" style="23" customWidth="1"/>
    <col min="24" max="25" width="2.625" style="13" customWidth="1"/>
    <col min="26" max="27" width="2.625" style="23" customWidth="1"/>
    <col min="28" max="30" width="2.625" style="13" customWidth="1"/>
    <col min="31" max="32" width="2.625" style="23" customWidth="1"/>
    <col min="33" max="34" width="2.625" style="13" customWidth="1"/>
    <col min="35" max="36" width="2.625" style="23" customWidth="1"/>
    <col min="37" max="39" width="2.625" style="13" customWidth="1"/>
    <col min="40" max="40" width="2.625" style="23" customWidth="1"/>
    <col min="41" max="43" width="2.625" style="13" customWidth="1"/>
    <col min="44" max="45" width="2.625" style="23" customWidth="1"/>
    <col min="46" max="47" width="2.625" style="13" customWidth="1"/>
    <col min="48" max="49" width="2.625" style="23" customWidth="1"/>
    <col min="50" max="52" width="2.625" style="13" customWidth="1"/>
    <col min="53" max="53" width="2.625" style="24" customWidth="1"/>
    <col min="54" max="58" width="4.25390625" style="23" customWidth="1"/>
    <col min="59" max="60" width="5.25390625" style="23" customWidth="1"/>
    <col min="61" max="61" width="5.375" style="24" hidden="1" customWidth="1"/>
    <col min="62" max="62" width="5.75390625" style="13" customWidth="1"/>
    <col min="63" max="16384" width="9.125" style="13" customWidth="1"/>
  </cols>
  <sheetData>
    <row r="1" spans="1:62" ht="11.25">
      <c r="A1" s="16"/>
      <c r="E1" s="16"/>
      <c r="F1" s="16"/>
      <c r="I1" s="16"/>
      <c r="J1" s="16"/>
      <c r="N1" s="16"/>
      <c r="R1" s="16"/>
      <c r="S1" s="16"/>
      <c r="V1" s="16"/>
      <c r="W1" s="16"/>
      <c r="Z1" s="16"/>
      <c r="AA1" s="16"/>
      <c r="AE1" s="16"/>
      <c r="AF1" s="16"/>
      <c r="AI1" s="16"/>
      <c r="AJ1" s="16"/>
      <c r="AN1" s="16"/>
      <c r="AR1" s="16"/>
      <c r="AS1" s="16"/>
      <c r="AV1" s="16"/>
      <c r="AW1" s="16"/>
      <c r="BA1" s="16"/>
      <c r="BB1" s="16"/>
      <c r="BC1" s="16"/>
      <c r="BD1" s="16"/>
      <c r="BE1" s="16"/>
      <c r="BF1" s="16"/>
      <c r="BG1" s="16"/>
      <c r="BH1" s="16"/>
      <c r="BI1" s="16"/>
      <c r="BJ1" s="211" t="s">
        <v>123</v>
      </c>
    </row>
    <row r="2" spans="1:66" ht="24" customHeight="1">
      <c r="A2" s="408" t="s">
        <v>59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29"/>
      <c r="N2" s="29"/>
      <c r="O2" s="11"/>
      <c r="P2" s="407" t="s">
        <v>91</v>
      </c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  <c r="AG2" s="407"/>
      <c r="AH2" s="407"/>
      <c r="AI2" s="407"/>
      <c r="AJ2" s="407"/>
      <c r="AK2" s="407"/>
      <c r="AL2" s="407"/>
      <c r="AM2" s="407"/>
      <c r="AN2" s="407"/>
      <c r="AO2" s="407"/>
      <c r="AP2" s="407"/>
      <c r="AQ2" s="407"/>
      <c r="AR2" s="407"/>
      <c r="AS2" s="407"/>
      <c r="AT2" s="407"/>
      <c r="AU2" s="407"/>
      <c r="AV2" s="407"/>
      <c r="AW2" s="407"/>
      <c r="AX2" s="407"/>
      <c r="AY2" s="407"/>
      <c r="AZ2" s="407"/>
      <c r="BB2" s="418" t="s">
        <v>57</v>
      </c>
      <c r="BC2" s="418"/>
      <c r="BD2" s="418"/>
      <c r="BE2" s="418"/>
      <c r="BF2" s="418"/>
      <c r="BG2" s="418"/>
      <c r="BH2" s="418"/>
      <c r="BI2" s="418"/>
      <c r="BJ2" s="418"/>
      <c r="BM2" s="10"/>
      <c r="BN2" s="12"/>
    </row>
    <row r="3" spans="1:69" ht="17.25" customHeight="1">
      <c r="A3" s="399" t="s">
        <v>60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407" t="s">
        <v>52</v>
      </c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409"/>
      <c r="AI3" s="409"/>
      <c r="AJ3" s="409"/>
      <c r="AK3" s="409"/>
      <c r="AL3" s="409"/>
      <c r="AM3" s="409"/>
      <c r="AN3" s="409"/>
      <c r="AO3" s="409"/>
      <c r="AP3" s="409"/>
      <c r="AQ3" s="409"/>
      <c r="AR3" s="409"/>
      <c r="AS3" s="409"/>
      <c r="AT3" s="409"/>
      <c r="AU3" s="409"/>
      <c r="AV3" s="409"/>
      <c r="AW3" s="409"/>
      <c r="AX3" s="409"/>
      <c r="AY3" s="409"/>
      <c r="AZ3" s="409"/>
      <c r="BA3" s="14"/>
      <c r="BB3" s="419" t="s">
        <v>58</v>
      </c>
      <c r="BC3" s="419"/>
      <c r="BD3" s="419"/>
      <c r="BE3" s="419"/>
      <c r="BF3" s="419"/>
      <c r="BG3" s="419"/>
      <c r="BH3" s="419"/>
      <c r="BI3" s="419"/>
      <c r="BJ3" s="419"/>
      <c r="BK3"/>
      <c r="BL3"/>
      <c r="BM3"/>
      <c r="BN3"/>
      <c r="BO3"/>
      <c r="BP3"/>
      <c r="BQ3"/>
    </row>
    <row r="4" spans="1:69" ht="27.75" customHeight="1">
      <c r="A4" s="413" t="s">
        <v>68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0" t="s">
        <v>141</v>
      </c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  <c r="AF4" s="411"/>
      <c r="AG4" s="411"/>
      <c r="AH4" s="411"/>
      <c r="AI4" s="411"/>
      <c r="AJ4" s="411"/>
      <c r="AK4" s="411"/>
      <c r="AL4" s="411"/>
      <c r="AM4" s="411"/>
      <c r="AN4" s="411"/>
      <c r="AO4" s="411"/>
      <c r="AP4" s="411"/>
      <c r="AQ4" s="411"/>
      <c r="AR4" s="411"/>
      <c r="AS4" s="411"/>
      <c r="AT4" s="411"/>
      <c r="AU4" s="411"/>
      <c r="AV4" s="411"/>
      <c r="AW4" s="411"/>
      <c r="AX4" s="411"/>
      <c r="AY4" s="411"/>
      <c r="AZ4" s="425" t="s">
        <v>67</v>
      </c>
      <c r="BA4" s="425"/>
      <c r="BB4" s="425"/>
      <c r="BC4" s="425"/>
      <c r="BD4" s="425"/>
      <c r="BE4" s="425"/>
      <c r="BF4" s="425"/>
      <c r="BG4" s="425"/>
      <c r="BH4" s="425"/>
      <c r="BI4" s="425"/>
      <c r="BJ4" s="425"/>
      <c r="BK4" s="16"/>
      <c r="BL4" s="16"/>
      <c r="BM4" s="16"/>
      <c r="BN4" s="17"/>
      <c r="BO4"/>
      <c r="BP4"/>
      <c r="BQ4"/>
    </row>
    <row r="5" spans="1:69" ht="24" customHeight="1">
      <c r="A5" s="414" t="s">
        <v>159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15"/>
      <c r="P5" s="15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  <c r="AF5" s="411"/>
      <c r="AG5" s="411"/>
      <c r="AH5" s="411"/>
      <c r="AI5" s="411"/>
      <c r="AJ5" s="411"/>
      <c r="AK5" s="411"/>
      <c r="AL5" s="411"/>
      <c r="AM5" s="411"/>
      <c r="AN5" s="411"/>
      <c r="AO5" s="411"/>
      <c r="AP5" s="411"/>
      <c r="AQ5" s="411"/>
      <c r="AR5" s="411"/>
      <c r="AS5" s="411"/>
      <c r="AT5" s="411"/>
      <c r="AU5" s="411"/>
      <c r="AV5" s="411"/>
      <c r="AW5" s="411"/>
      <c r="AX5" s="411"/>
      <c r="AY5" s="411"/>
      <c r="AZ5" s="412" t="s">
        <v>160</v>
      </c>
      <c r="BA5" s="412"/>
      <c r="BB5" s="412"/>
      <c r="BC5" s="412"/>
      <c r="BD5" s="412"/>
      <c r="BE5" s="412"/>
      <c r="BF5" s="412"/>
      <c r="BG5" s="412"/>
      <c r="BH5" s="412"/>
      <c r="BI5" s="412"/>
      <c r="BJ5" s="412"/>
      <c r="BK5" s="16"/>
      <c r="BL5" s="16"/>
      <c r="BM5"/>
      <c r="BN5" s="16"/>
      <c r="BO5" s="16"/>
      <c r="BP5" s="16"/>
      <c r="BQ5" s="16"/>
    </row>
    <row r="6" spans="1:69" ht="5.2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15"/>
      <c r="P6" s="15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16"/>
      <c r="BL6" s="16"/>
      <c r="BM6"/>
      <c r="BN6" s="16"/>
      <c r="BO6" s="16"/>
      <c r="BP6" s="16"/>
      <c r="BQ6" s="16"/>
    </row>
    <row r="7" spans="13:66" s="18" customFormat="1" ht="18.75" customHeight="1">
      <c r="M7" s="243"/>
      <c r="N7" s="399" t="s">
        <v>115</v>
      </c>
      <c r="O7" s="399"/>
      <c r="P7" s="399"/>
      <c r="Q7" s="399"/>
      <c r="R7" s="399"/>
      <c r="S7" s="399"/>
      <c r="T7" s="399"/>
      <c r="U7" s="243"/>
      <c r="V7" s="243"/>
      <c r="W7" s="399" t="s">
        <v>142</v>
      </c>
      <c r="X7" s="399"/>
      <c r="Y7" s="399"/>
      <c r="Z7" s="399"/>
      <c r="AA7" s="399"/>
      <c r="AB7" s="399"/>
      <c r="AC7" s="399" t="s">
        <v>127</v>
      </c>
      <c r="AD7" s="399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AQ7" s="399"/>
      <c r="AR7" s="399"/>
      <c r="AS7" s="399"/>
      <c r="AT7" s="399"/>
      <c r="AU7" s="399"/>
      <c r="AV7" s="399"/>
      <c r="AW7" s="399"/>
      <c r="AX7" s="399"/>
      <c r="AY7" s="399"/>
      <c r="AZ7" s="399"/>
      <c r="BA7" s="399"/>
      <c r="BB7" s="32"/>
      <c r="BC7" s="32"/>
      <c r="BD7" s="32"/>
      <c r="BE7" s="32"/>
      <c r="BF7" s="32"/>
      <c r="BG7" s="32"/>
      <c r="BH7" s="32"/>
      <c r="BI7" s="32"/>
      <c r="BJ7" s="27"/>
      <c r="BK7" s="27"/>
      <c r="BL7" s="27"/>
      <c r="BM7" s="27"/>
      <c r="BN7" s="28"/>
    </row>
    <row r="8" spans="14:66" s="18" customFormat="1" ht="18.75" customHeight="1">
      <c r="N8" s="399" t="s">
        <v>116</v>
      </c>
      <c r="O8" s="399"/>
      <c r="P8" s="399"/>
      <c r="Q8" s="399"/>
      <c r="R8" s="399"/>
      <c r="S8" s="399"/>
      <c r="T8" s="399"/>
      <c r="U8" s="290"/>
      <c r="V8" s="290"/>
      <c r="W8" s="399" t="s">
        <v>156</v>
      </c>
      <c r="X8" s="399"/>
      <c r="Y8" s="399"/>
      <c r="Z8" s="399"/>
      <c r="AA8" s="399"/>
      <c r="AB8" s="399"/>
      <c r="AC8" s="399" t="s">
        <v>140</v>
      </c>
      <c r="AD8" s="399"/>
      <c r="AE8" s="399"/>
      <c r="AF8" s="399"/>
      <c r="AG8" s="399"/>
      <c r="AH8" s="399"/>
      <c r="AI8" s="399"/>
      <c r="AJ8" s="399"/>
      <c r="AK8" s="399"/>
      <c r="AL8" s="399"/>
      <c r="AM8" s="399"/>
      <c r="AN8" s="399"/>
      <c r="AO8" s="399"/>
      <c r="AP8" s="399"/>
      <c r="AQ8" s="399"/>
      <c r="AR8" s="399"/>
      <c r="AS8" s="399"/>
      <c r="AT8" s="399"/>
      <c r="AU8" s="399"/>
      <c r="AV8" s="399"/>
      <c r="AW8" s="399"/>
      <c r="AX8" s="399"/>
      <c r="AY8" s="399"/>
      <c r="AZ8" s="399"/>
      <c r="BA8" s="399"/>
      <c r="BB8" s="399"/>
      <c r="BC8" s="399"/>
      <c r="BD8" s="399"/>
      <c r="BE8" s="290"/>
      <c r="BF8" s="290"/>
      <c r="BG8" s="290"/>
      <c r="BH8" s="290"/>
      <c r="BI8" s="290"/>
      <c r="BJ8" s="290"/>
      <c r="BK8" s="27"/>
      <c r="BL8" s="27"/>
      <c r="BM8" s="27"/>
      <c r="BN8" s="28"/>
    </row>
    <row r="9" spans="1:62" s="48" customFormat="1" ht="18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7"/>
      <c r="L9" s="47"/>
      <c r="M9" s="47"/>
      <c r="N9" s="399" t="s">
        <v>117</v>
      </c>
      <c r="O9" s="399"/>
      <c r="P9" s="399"/>
      <c r="Q9" s="399"/>
      <c r="R9" s="399"/>
      <c r="S9" s="399"/>
      <c r="T9" s="399"/>
      <c r="U9" s="399"/>
      <c r="V9" s="399"/>
      <c r="W9" s="399"/>
      <c r="X9" s="399"/>
      <c r="Y9" s="399"/>
      <c r="Z9" s="213"/>
      <c r="AA9" s="213"/>
      <c r="AB9" s="213"/>
      <c r="AC9" s="399" t="s">
        <v>170</v>
      </c>
      <c r="AD9" s="399"/>
      <c r="AE9" s="399"/>
      <c r="AF9" s="399"/>
      <c r="AG9" s="399"/>
      <c r="AH9" s="399"/>
      <c r="AI9" s="399"/>
      <c r="AJ9" s="399"/>
      <c r="AK9" s="399"/>
      <c r="AL9" s="399"/>
      <c r="AM9" s="399"/>
      <c r="AN9" s="399"/>
      <c r="AO9" s="399"/>
      <c r="AP9" s="399"/>
      <c r="AQ9" s="399"/>
      <c r="AR9" s="399"/>
      <c r="AS9" s="399"/>
      <c r="AT9" s="399"/>
      <c r="AU9" s="399"/>
      <c r="AV9" s="399"/>
      <c r="AW9" s="399"/>
      <c r="AX9" s="47"/>
      <c r="AY9" s="47"/>
      <c r="AZ9" s="47"/>
      <c r="BA9" s="47"/>
      <c r="BB9" s="400" t="s">
        <v>54</v>
      </c>
      <c r="BC9" s="400"/>
      <c r="BD9" s="400"/>
      <c r="BE9" s="400"/>
      <c r="BF9" s="400"/>
      <c r="BG9" s="400"/>
      <c r="BH9" s="400"/>
      <c r="BI9" s="293"/>
      <c r="BJ9" s="293"/>
    </row>
    <row r="10" spans="1:60" s="16" customFormat="1" ht="18.75" customHeight="1">
      <c r="A10" s="33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44"/>
      <c r="V10" s="44"/>
      <c r="W10" s="44"/>
      <c r="X10" s="44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B10" s="423" t="s">
        <v>118</v>
      </c>
      <c r="BC10" s="423"/>
      <c r="BD10" s="423"/>
      <c r="BE10" s="423"/>
      <c r="BF10" s="423"/>
      <c r="BG10" s="423"/>
      <c r="BH10" s="423"/>
    </row>
    <row r="11" spans="1:60" s="16" customFormat="1" ht="29.25" customHeight="1" thickBot="1">
      <c r="A11" s="2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45"/>
      <c r="V11" s="45"/>
      <c r="W11" s="45"/>
      <c r="X11" s="45"/>
      <c r="Y11" s="221" t="s">
        <v>87</v>
      </c>
      <c r="Z11" s="45"/>
      <c r="AA11" s="45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B11" s="424"/>
      <c r="BC11" s="424"/>
      <c r="BD11" s="424"/>
      <c r="BE11" s="424"/>
      <c r="BF11" s="424"/>
      <c r="BG11" s="424"/>
      <c r="BH11" s="424"/>
    </row>
    <row r="12" spans="1:255" s="34" customFormat="1" ht="25.5" customHeight="1">
      <c r="A12" s="401" t="s">
        <v>15</v>
      </c>
      <c r="B12" s="49" t="s">
        <v>0</v>
      </c>
      <c r="C12" s="49"/>
      <c r="D12" s="49"/>
      <c r="E12" s="50"/>
      <c r="F12" s="51">
        <v>29</v>
      </c>
      <c r="G12" s="49" t="s">
        <v>1</v>
      </c>
      <c r="H12" s="49"/>
      <c r="I12" s="50"/>
      <c r="J12" s="51">
        <v>27</v>
      </c>
      <c r="K12" s="49" t="s">
        <v>2</v>
      </c>
      <c r="L12" s="49"/>
      <c r="M12" s="49"/>
      <c r="N12" s="50"/>
      <c r="O12" s="49" t="s">
        <v>3</v>
      </c>
      <c r="P12" s="49"/>
      <c r="Q12" s="49"/>
      <c r="R12" s="50"/>
      <c r="S12" s="51">
        <v>29</v>
      </c>
      <c r="T12" s="49" t="s">
        <v>4</v>
      </c>
      <c r="U12" s="49"/>
      <c r="V12" s="50"/>
      <c r="W12" s="51">
        <v>26</v>
      </c>
      <c r="X12" s="49" t="s">
        <v>5</v>
      </c>
      <c r="Y12" s="49"/>
      <c r="Z12" s="50"/>
      <c r="AA12" s="51">
        <v>23</v>
      </c>
      <c r="AB12" s="49" t="s">
        <v>6</v>
      </c>
      <c r="AC12" s="49"/>
      <c r="AD12" s="49"/>
      <c r="AE12" s="50"/>
      <c r="AF12" s="51">
        <v>30</v>
      </c>
      <c r="AG12" s="49" t="s">
        <v>7</v>
      </c>
      <c r="AH12" s="49"/>
      <c r="AI12" s="50"/>
      <c r="AJ12" s="51">
        <v>27</v>
      </c>
      <c r="AK12" s="49" t="s">
        <v>8</v>
      </c>
      <c r="AL12" s="49"/>
      <c r="AM12" s="49"/>
      <c r="AN12" s="50"/>
      <c r="AO12" s="49" t="s">
        <v>9</v>
      </c>
      <c r="AP12" s="49"/>
      <c r="AQ12" s="49"/>
      <c r="AR12" s="50"/>
      <c r="AS12" s="51">
        <v>29</v>
      </c>
      <c r="AT12" s="49" t="s">
        <v>10</v>
      </c>
      <c r="AU12" s="49"/>
      <c r="AV12" s="50"/>
      <c r="AW12" s="51">
        <v>27</v>
      </c>
      <c r="AX12" s="49" t="s">
        <v>11</v>
      </c>
      <c r="AY12" s="49"/>
      <c r="AZ12" s="49"/>
      <c r="BA12" s="52"/>
      <c r="BB12" s="427" t="s">
        <v>12</v>
      </c>
      <c r="BC12" s="404" t="s">
        <v>109</v>
      </c>
      <c r="BD12" s="404" t="s">
        <v>55</v>
      </c>
      <c r="BE12" s="404" t="s">
        <v>64</v>
      </c>
      <c r="BF12" s="404" t="s">
        <v>161</v>
      </c>
      <c r="BG12" s="415" t="s">
        <v>13</v>
      </c>
      <c r="BH12" s="420" t="s">
        <v>14</v>
      </c>
      <c r="BI12" s="223"/>
      <c r="BJ12" s="401" t="s">
        <v>15</v>
      </c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</row>
    <row r="13" spans="1:62" s="35" customFormat="1" ht="19.5" customHeight="1">
      <c r="A13" s="402"/>
      <c r="B13" s="53">
        <v>1</v>
      </c>
      <c r="C13" s="53">
        <v>8</v>
      </c>
      <c r="D13" s="53">
        <v>15</v>
      </c>
      <c r="E13" s="53">
        <v>22</v>
      </c>
      <c r="F13" s="54" t="s">
        <v>16</v>
      </c>
      <c r="G13" s="53">
        <v>6</v>
      </c>
      <c r="H13" s="53">
        <v>13</v>
      </c>
      <c r="I13" s="53">
        <v>20</v>
      </c>
      <c r="J13" s="54" t="s">
        <v>17</v>
      </c>
      <c r="K13" s="53">
        <v>3</v>
      </c>
      <c r="L13" s="53">
        <v>10</v>
      </c>
      <c r="M13" s="53">
        <v>17</v>
      </c>
      <c r="N13" s="53">
        <v>24</v>
      </c>
      <c r="O13" s="53">
        <v>1</v>
      </c>
      <c r="P13" s="53">
        <v>8</v>
      </c>
      <c r="Q13" s="53">
        <v>15</v>
      </c>
      <c r="R13" s="53">
        <v>22</v>
      </c>
      <c r="S13" s="54" t="s">
        <v>18</v>
      </c>
      <c r="T13" s="53">
        <v>5</v>
      </c>
      <c r="U13" s="53">
        <v>12</v>
      </c>
      <c r="V13" s="53">
        <v>19</v>
      </c>
      <c r="W13" s="54" t="s">
        <v>19</v>
      </c>
      <c r="X13" s="53">
        <v>2</v>
      </c>
      <c r="Y13" s="53">
        <v>9</v>
      </c>
      <c r="Z13" s="53">
        <v>16</v>
      </c>
      <c r="AA13" s="54" t="s">
        <v>20</v>
      </c>
      <c r="AB13" s="53">
        <v>2</v>
      </c>
      <c r="AC13" s="53">
        <v>9</v>
      </c>
      <c r="AD13" s="53">
        <v>16</v>
      </c>
      <c r="AE13" s="53">
        <v>23</v>
      </c>
      <c r="AF13" s="54" t="s">
        <v>21</v>
      </c>
      <c r="AG13" s="53">
        <v>6</v>
      </c>
      <c r="AH13" s="53">
        <v>13</v>
      </c>
      <c r="AI13" s="53">
        <v>20</v>
      </c>
      <c r="AJ13" s="54" t="s">
        <v>22</v>
      </c>
      <c r="AK13" s="53">
        <v>4</v>
      </c>
      <c r="AL13" s="53">
        <v>11</v>
      </c>
      <c r="AM13" s="53">
        <v>18</v>
      </c>
      <c r="AN13" s="53">
        <v>25</v>
      </c>
      <c r="AO13" s="53">
        <v>1</v>
      </c>
      <c r="AP13" s="53">
        <v>8</v>
      </c>
      <c r="AQ13" s="53">
        <v>15</v>
      </c>
      <c r="AR13" s="53">
        <v>22</v>
      </c>
      <c r="AS13" s="54" t="s">
        <v>23</v>
      </c>
      <c r="AT13" s="53">
        <v>6</v>
      </c>
      <c r="AU13" s="53">
        <v>13</v>
      </c>
      <c r="AV13" s="53">
        <v>20</v>
      </c>
      <c r="AW13" s="54" t="s">
        <v>24</v>
      </c>
      <c r="AX13" s="53">
        <v>3</v>
      </c>
      <c r="AY13" s="53">
        <v>10</v>
      </c>
      <c r="AZ13" s="53">
        <v>17</v>
      </c>
      <c r="BA13" s="55">
        <v>24</v>
      </c>
      <c r="BB13" s="428"/>
      <c r="BC13" s="405"/>
      <c r="BD13" s="405"/>
      <c r="BE13" s="405"/>
      <c r="BF13" s="405"/>
      <c r="BG13" s="416"/>
      <c r="BH13" s="421"/>
      <c r="BI13" s="224"/>
      <c r="BJ13" s="402"/>
    </row>
    <row r="14" spans="1:64" s="35" customFormat="1" ht="13.5" customHeight="1">
      <c r="A14" s="402"/>
      <c r="B14" s="54"/>
      <c r="C14" s="54"/>
      <c r="D14" s="54"/>
      <c r="E14" s="54"/>
      <c r="F14" s="54">
        <v>5</v>
      </c>
      <c r="G14" s="54"/>
      <c r="H14" s="54"/>
      <c r="I14" s="54"/>
      <c r="J14" s="54">
        <v>2</v>
      </c>
      <c r="K14" s="54"/>
      <c r="L14" s="54"/>
      <c r="M14" s="54"/>
      <c r="N14" s="54"/>
      <c r="O14" s="54"/>
      <c r="P14" s="54"/>
      <c r="Q14" s="54"/>
      <c r="R14" s="54"/>
      <c r="S14" s="54">
        <v>4</v>
      </c>
      <c r="T14" s="54"/>
      <c r="U14" s="54"/>
      <c r="V14" s="54"/>
      <c r="W14" s="54">
        <v>1</v>
      </c>
      <c r="X14" s="54"/>
      <c r="Y14" s="54"/>
      <c r="Z14" s="54"/>
      <c r="AA14" s="54">
        <v>1</v>
      </c>
      <c r="AB14" s="54"/>
      <c r="AC14" s="54"/>
      <c r="AD14" s="54"/>
      <c r="AE14" s="54"/>
      <c r="AF14" s="54">
        <v>5</v>
      </c>
      <c r="AG14" s="54"/>
      <c r="AH14" s="54"/>
      <c r="AI14" s="54"/>
      <c r="AJ14" s="54">
        <v>3</v>
      </c>
      <c r="AK14" s="54"/>
      <c r="AL14" s="54"/>
      <c r="AM14" s="54"/>
      <c r="AN14" s="54"/>
      <c r="AO14" s="54"/>
      <c r="AP14" s="54"/>
      <c r="AQ14" s="54"/>
      <c r="AR14" s="54"/>
      <c r="AS14" s="54">
        <v>5</v>
      </c>
      <c r="AT14" s="54"/>
      <c r="AU14" s="54"/>
      <c r="AV14" s="54"/>
      <c r="AW14" s="54">
        <v>2</v>
      </c>
      <c r="AX14" s="54"/>
      <c r="AY14" s="54"/>
      <c r="AZ14" s="54"/>
      <c r="BA14" s="56"/>
      <c r="BB14" s="428"/>
      <c r="BC14" s="405"/>
      <c r="BD14" s="405"/>
      <c r="BE14" s="405"/>
      <c r="BF14" s="405"/>
      <c r="BG14" s="416"/>
      <c r="BH14" s="421"/>
      <c r="BI14" s="224"/>
      <c r="BJ14" s="402"/>
      <c r="BL14" s="35">
        <v>7</v>
      </c>
    </row>
    <row r="15" spans="1:62" s="35" customFormat="1" ht="15.75" customHeight="1" thickBot="1">
      <c r="A15" s="402"/>
      <c r="B15" s="57">
        <v>7</v>
      </c>
      <c r="C15" s="57">
        <v>14</v>
      </c>
      <c r="D15" s="57">
        <v>21</v>
      </c>
      <c r="E15" s="57">
        <v>28</v>
      </c>
      <c r="F15" s="57" t="s">
        <v>17</v>
      </c>
      <c r="G15" s="57">
        <v>12</v>
      </c>
      <c r="H15" s="57">
        <v>19</v>
      </c>
      <c r="I15" s="57">
        <v>26</v>
      </c>
      <c r="J15" s="57" t="s">
        <v>25</v>
      </c>
      <c r="K15" s="57">
        <v>9</v>
      </c>
      <c r="L15" s="57">
        <v>16</v>
      </c>
      <c r="M15" s="57">
        <v>23</v>
      </c>
      <c r="N15" s="57">
        <v>30</v>
      </c>
      <c r="O15" s="57">
        <v>7</v>
      </c>
      <c r="P15" s="57">
        <v>14</v>
      </c>
      <c r="Q15" s="57">
        <v>21</v>
      </c>
      <c r="R15" s="57">
        <v>28</v>
      </c>
      <c r="S15" s="57" t="s">
        <v>19</v>
      </c>
      <c r="T15" s="57">
        <v>11</v>
      </c>
      <c r="U15" s="57">
        <v>18</v>
      </c>
      <c r="V15" s="57">
        <v>25</v>
      </c>
      <c r="W15" s="57" t="s">
        <v>20</v>
      </c>
      <c r="X15" s="57">
        <v>8</v>
      </c>
      <c r="Y15" s="57">
        <v>15</v>
      </c>
      <c r="Z15" s="57">
        <v>22</v>
      </c>
      <c r="AA15" s="57" t="s">
        <v>21</v>
      </c>
      <c r="AB15" s="57">
        <v>8</v>
      </c>
      <c r="AC15" s="57">
        <v>15</v>
      </c>
      <c r="AD15" s="57">
        <v>22</v>
      </c>
      <c r="AE15" s="57">
        <v>29</v>
      </c>
      <c r="AF15" s="57" t="s">
        <v>22</v>
      </c>
      <c r="AG15" s="57">
        <v>12</v>
      </c>
      <c r="AH15" s="57">
        <v>19</v>
      </c>
      <c r="AI15" s="57">
        <v>26</v>
      </c>
      <c r="AJ15" s="57" t="s">
        <v>26</v>
      </c>
      <c r="AK15" s="57">
        <v>10</v>
      </c>
      <c r="AL15" s="57">
        <v>17</v>
      </c>
      <c r="AM15" s="57">
        <v>24</v>
      </c>
      <c r="AN15" s="57">
        <v>31</v>
      </c>
      <c r="AO15" s="57">
        <v>7</v>
      </c>
      <c r="AP15" s="57">
        <v>14</v>
      </c>
      <c r="AQ15" s="57">
        <v>21</v>
      </c>
      <c r="AR15" s="57">
        <v>28</v>
      </c>
      <c r="AS15" s="57" t="s">
        <v>24</v>
      </c>
      <c r="AT15" s="57">
        <v>12</v>
      </c>
      <c r="AU15" s="57">
        <v>19</v>
      </c>
      <c r="AV15" s="57">
        <v>26</v>
      </c>
      <c r="AW15" s="57" t="s">
        <v>27</v>
      </c>
      <c r="AX15" s="57">
        <v>9</v>
      </c>
      <c r="AY15" s="57">
        <v>16</v>
      </c>
      <c r="AZ15" s="57">
        <v>23</v>
      </c>
      <c r="BA15" s="58">
        <v>30</v>
      </c>
      <c r="BB15" s="428"/>
      <c r="BC15" s="405"/>
      <c r="BD15" s="405"/>
      <c r="BE15" s="405"/>
      <c r="BF15" s="405"/>
      <c r="BG15" s="416"/>
      <c r="BH15" s="421"/>
      <c r="BI15" s="224"/>
      <c r="BJ15" s="402"/>
    </row>
    <row r="16" spans="1:62" s="35" customFormat="1" ht="12" customHeight="1" thickBot="1">
      <c r="A16" s="403"/>
      <c r="B16" s="57">
        <v>1</v>
      </c>
      <c r="C16" s="57">
        <v>2</v>
      </c>
      <c r="D16" s="57">
        <v>3</v>
      </c>
      <c r="E16" s="57">
        <v>4</v>
      </c>
      <c r="F16" s="57">
        <v>5</v>
      </c>
      <c r="G16" s="57">
        <v>6</v>
      </c>
      <c r="H16" s="57">
        <v>7</v>
      </c>
      <c r="I16" s="57">
        <v>8</v>
      </c>
      <c r="J16" s="57">
        <v>9</v>
      </c>
      <c r="K16" s="57">
        <v>10</v>
      </c>
      <c r="L16" s="57">
        <v>11</v>
      </c>
      <c r="M16" s="57">
        <v>12</v>
      </c>
      <c r="N16" s="57">
        <v>13</v>
      </c>
      <c r="O16" s="57">
        <v>14</v>
      </c>
      <c r="P16" s="57">
        <v>15</v>
      </c>
      <c r="Q16" s="57">
        <v>16</v>
      </c>
      <c r="R16" s="57">
        <v>17</v>
      </c>
      <c r="S16" s="57">
        <v>18</v>
      </c>
      <c r="T16" s="57">
        <v>19</v>
      </c>
      <c r="U16" s="57">
        <v>20</v>
      </c>
      <c r="V16" s="57">
        <v>21</v>
      </c>
      <c r="W16" s="57">
        <v>22</v>
      </c>
      <c r="X16" s="57">
        <v>23</v>
      </c>
      <c r="Y16" s="57">
        <v>24</v>
      </c>
      <c r="Z16" s="57">
        <v>25</v>
      </c>
      <c r="AA16" s="57">
        <v>26</v>
      </c>
      <c r="AB16" s="57">
        <v>27</v>
      </c>
      <c r="AC16" s="57">
        <v>28</v>
      </c>
      <c r="AD16" s="57">
        <v>29</v>
      </c>
      <c r="AE16" s="57">
        <v>30</v>
      </c>
      <c r="AF16" s="57">
        <v>31</v>
      </c>
      <c r="AG16" s="57">
        <v>32</v>
      </c>
      <c r="AH16" s="57">
        <v>33</v>
      </c>
      <c r="AI16" s="57">
        <v>34</v>
      </c>
      <c r="AJ16" s="57">
        <v>35</v>
      </c>
      <c r="AK16" s="57">
        <v>36</v>
      </c>
      <c r="AL16" s="57">
        <v>37</v>
      </c>
      <c r="AM16" s="57">
        <v>38</v>
      </c>
      <c r="AN16" s="57">
        <v>39</v>
      </c>
      <c r="AO16" s="57">
        <v>40</v>
      </c>
      <c r="AP16" s="57">
        <v>41</v>
      </c>
      <c r="AQ16" s="57">
        <v>42</v>
      </c>
      <c r="AR16" s="57">
        <v>43</v>
      </c>
      <c r="AS16" s="57">
        <v>44</v>
      </c>
      <c r="AT16" s="57">
        <v>45</v>
      </c>
      <c r="AU16" s="57">
        <v>46</v>
      </c>
      <c r="AV16" s="57">
        <v>47</v>
      </c>
      <c r="AW16" s="57">
        <v>48</v>
      </c>
      <c r="AX16" s="57">
        <v>49</v>
      </c>
      <c r="AY16" s="57">
        <v>50</v>
      </c>
      <c r="AZ16" s="57">
        <v>51</v>
      </c>
      <c r="BA16" s="209">
        <v>52</v>
      </c>
      <c r="BB16" s="337"/>
      <c r="BC16" s="406"/>
      <c r="BD16" s="406"/>
      <c r="BE16" s="406"/>
      <c r="BF16" s="406"/>
      <c r="BG16" s="417"/>
      <c r="BH16" s="422"/>
      <c r="BI16" s="225"/>
      <c r="BJ16" s="403"/>
    </row>
    <row r="17" spans="1:62" s="21" customFormat="1" ht="15" customHeight="1">
      <c r="A17" s="36" t="s">
        <v>26</v>
      </c>
      <c r="B17" s="37"/>
      <c r="C17" s="37"/>
      <c r="D17" s="37"/>
      <c r="E17" s="37"/>
      <c r="F17" s="37"/>
      <c r="G17" s="37"/>
      <c r="H17" s="37"/>
      <c r="I17" s="37"/>
      <c r="J17" s="38"/>
      <c r="K17" s="37"/>
      <c r="L17" s="37"/>
      <c r="M17" s="37"/>
      <c r="N17" s="37"/>
      <c r="O17" s="37"/>
      <c r="P17" s="37"/>
      <c r="Q17" s="37"/>
      <c r="R17" s="37"/>
      <c r="S17" s="37" t="s">
        <v>29</v>
      </c>
      <c r="T17" s="210" t="s">
        <v>29</v>
      </c>
      <c r="U17" s="37" t="s">
        <v>28</v>
      </c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/>
      <c r="AH17" s="37"/>
      <c r="AI17" s="37"/>
      <c r="AJ17" s="37"/>
      <c r="AK17" s="37"/>
      <c r="AL17" s="37"/>
      <c r="AM17" s="37"/>
      <c r="AN17" s="37" t="s">
        <v>28</v>
      </c>
      <c r="AO17" s="210" t="s">
        <v>29</v>
      </c>
      <c r="AP17" s="210" t="s">
        <v>29</v>
      </c>
      <c r="AQ17" s="210" t="s">
        <v>29</v>
      </c>
      <c r="AR17" s="210" t="s">
        <v>29</v>
      </c>
      <c r="AS17" s="37" t="s">
        <v>29</v>
      </c>
      <c r="AT17" s="210" t="s">
        <v>29</v>
      </c>
      <c r="AU17" s="210" t="s">
        <v>29</v>
      </c>
      <c r="AV17" s="37" t="s">
        <v>29</v>
      </c>
      <c r="AW17" s="37" t="s">
        <v>29</v>
      </c>
      <c r="AX17" s="37" t="s">
        <v>29</v>
      </c>
      <c r="AY17" s="37" t="s">
        <v>29</v>
      </c>
      <c r="AZ17" s="37" t="s">
        <v>29</v>
      </c>
      <c r="BA17" s="39" t="s">
        <v>29</v>
      </c>
      <c r="BB17" s="207">
        <v>35</v>
      </c>
      <c r="BC17" s="37">
        <v>2</v>
      </c>
      <c r="BD17" s="37"/>
      <c r="BE17" s="37"/>
      <c r="BF17" s="37"/>
      <c r="BG17" s="37">
        <v>15</v>
      </c>
      <c r="BH17" s="208">
        <v>52</v>
      </c>
      <c r="BI17" s="25"/>
      <c r="BJ17" s="36" t="s">
        <v>26</v>
      </c>
    </row>
    <row r="18" spans="1:62" s="21" customFormat="1" ht="15" customHeight="1" thickBot="1">
      <c r="A18" s="40" t="s">
        <v>23</v>
      </c>
      <c r="B18" s="41" t="s">
        <v>30</v>
      </c>
      <c r="C18" s="41" t="s">
        <v>30</v>
      </c>
      <c r="D18" s="41" t="s">
        <v>30</v>
      </c>
      <c r="E18" s="41" t="s">
        <v>30</v>
      </c>
      <c r="F18" s="41" t="s">
        <v>30</v>
      </c>
      <c r="G18" s="41" t="s">
        <v>30</v>
      </c>
      <c r="H18" s="78" t="s">
        <v>17</v>
      </c>
      <c r="I18" s="76" t="s">
        <v>56</v>
      </c>
      <c r="J18" s="212" t="s">
        <v>53</v>
      </c>
      <c r="K18" s="41" t="s">
        <v>53</v>
      </c>
      <c r="L18" s="41" t="s">
        <v>53</v>
      </c>
      <c r="M18" s="41" t="s">
        <v>53</v>
      </c>
      <c r="N18" s="41" t="s">
        <v>53</v>
      </c>
      <c r="O18" s="41" t="s">
        <v>53</v>
      </c>
      <c r="P18" s="41" t="s">
        <v>53</v>
      </c>
      <c r="Q18" s="41" t="s">
        <v>53</v>
      </c>
      <c r="R18" s="41" t="s">
        <v>53</v>
      </c>
      <c r="S18" s="41" t="s">
        <v>53</v>
      </c>
      <c r="T18" s="41" t="s">
        <v>53</v>
      </c>
      <c r="U18" s="41" t="s">
        <v>53</v>
      </c>
      <c r="V18" s="41" t="s">
        <v>53</v>
      </c>
      <c r="W18" s="41" t="s">
        <v>53</v>
      </c>
      <c r="X18" s="41" t="s">
        <v>53</v>
      </c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2"/>
      <c r="AS18" s="42"/>
      <c r="AT18" s="42"/>
      <c r="AU18" s="42"/>
      <c r="AV18" s="42"/>
      <c r="AW18" s="41"/>
      <c r="AX18" s="41"/>
      <c r="AY18" s="41"/>
      <c r="AZ18" s="41"/>
      <c r="BA18" s="43"/>
      <c r="BB18" s="41"/>
      <c r="BC18" s="41"/>
      <c r="BD18" s="41">
        <v>7</v>
      </c>
      <c r="BE18" s="41">
        <v>1</v>
      </c>
      <c r="BF18" s="41">
        <v>15</v>
      </c>
      <c r="BG18" s="41"/>
      <c r="BH18" s="43">
        <f>SUM(BB18:BG18)</f>
        <v>23</v>
      </c>
      <c r="BI18" s="25"/>
      <c r="BJ18" s="40" t="s">
        <v>23</v>
      </c>
    </row>
    <row r="19" s="21" customFormat="1" ht="12.75" customHeight="1" thickBot="1"/>
    <row r="20" spans="2:61" s="25" customFormat="1" ht="12.75" customHeight="1" thickBot="1">
      <c r="B20" s="59" t="s">
        <v>31</v>
      </c>
      <c r="C20" s="59"/>
      <c r="D20" s="59"/>
      <c r="E20" s="59"/>
      <c r="F20" s="59"/>
      <c r="G20" s="59"/>
      <c r="H20" s="59"/>
      <c r="I20" s="59"/>
      <c r="K20" s="60"/>
      <c r="L20" s="61" t="s">
        <v>32</v>
      </c>
      <c r="M20" s="62"/>
      <c r="N20" s="62"/>
      <c r="O20" s="62"/>
      <c r="P20" s="62"/>
      <c r="Q20" s="62"/>
      <c r="S20" s="63" t="s">
        <v>28</v>
      </c>
      <c r="T20" s="61" t="s">
        <v>33</v>
      </c>
      <c r="U20" s="62"/>
      <c r="V20" s="62"/>
      <c r="W20" s="62"/>
      <c r="X20" s="62"/>
      <c r="Y20" s="62"/>
      <c r="AA20" s="63" t="s">
        <v>29</v>
      </c>
      <c r="AB20" s="61" t="s">
        <v>13</v>
      </c>
      <c r="AC20" s="62"/>
      <c r="AD20" s="62"/>
      <c r="AE20" s="62"/>
      <c r="AF20" s="62"/>
      <c r="AG20" s="63" t="s">
        <v>30</v>
      </c>
      <c r="AH20" s="320" t="s">
        <v>108</v>
      </c>
      <c r="AI20" s="339"/>
      <c r="AJ20" s="339"/>
      <c r="AK20" s="339"/>
      <c r="AL20" s="339"/>
      <c r="AM20" s="339"/>
      <c r="AN20" s="339"/>
      <c r="AO20" s="339"/>
      <c r="AP20" s="339"/>
      <c r="AQ20" s="62"/>
      <c r="AR20" s="63" t="s">
        <v>56</v>
      </c>
      <c r="AS20" s="64" t="s">
        <v>88</v>
      </c>
      <c r="AT20" s="65"/>
      <c r="AU20" s="65"/>
      <c r="AV20" s="65"/>
      <c r="AW20" s="65"/>
      <c r="AX20" s="65"/>
      <c r="AY20" s="65"/>
      <c r="AZ20" s="66"/>
      <c r="BA20" s="63" t="s">
        <v>53</v>
      </c>
      <c r="BB20" s="61" t="s">
        <v>162</v>
      </c>
      <c r="BC20" s="62"/>
      <c r="BD20" s="62"/>
      <c r="BE20" s="62"/>
      <c r="BF20" s="62"/>
      <c r="BG20" s="62"/>
      <c r="BH20" s="62"/>
      <c r="BI20" s="62"/>
    </row>
    <row r="21" spans="12:61" s="25" customFormat="1" ht="12.75">
      <c r="L21" s="62" t="s">
        <v>34</v>
      </c>
      <c r="M21" s="62"/>
      <c r="N21" s="62"/>
      <c r="O21" s="62"/>
      <c r="P21" s="62"/>
      <c r="Q21" s="62"/>
      <c r="T21" s="62" t="s">
        <v>35</v>
      </c>
      <c r="U21" s="62"/>
      <c r="V21" s="62"/>
      <c r="W21" s="62"/>
      <c r="X21" s="62"/>
      <c r="Y21" s="62"/>
      <c r="AH21" s="338" t="s">
        <v>69</v>
      </c>
      <c r="AI21" s="339"/>
      <c r="AJ21" s="339"/>
      <c r="AK21" s="339"/>
      <c r="AL21" s="339"/>
      <c r="AM21" s="339"/>
      <c r="AN21" s="339"/>
      <c r="AO21" s="62"/>
      <c r="AP21" s="62"/>
      <c r="AS21" s="426" t="s">
        <v>89</v>
      </c>
      <c r="AT21" s="426"/>
      <c r="AU21" s="426"/>
      <c r="AV21" s="426"/>
      <c r="AW21" s="426"/>
      <c r="AX21" s="426"/>
      <c r="AY21" s="426"/>
      <c r="BB21" s="67"/>
      <c r="BC21" s="62"/>
      <c r="BD21" s="62"/>
      <c r="BE21" s="62"/>
      <c r="BF21" s="62"/>
      <c r="BG21" s="62"/>
      <c r="BH21" s="62"/>
      <c r="BI21" s="62"/>
    </row>
    <row r="22" s="16" customFormat="1" ht="11.25"/>
    <row r="23" s="16" customFormat="1" ht="11.25"/>
    <row r="24" s="16" customFormat="1" ht="11.25"/>
    <row r="25" s="16" customFormat="1" ht="11.25"/>
    <row r="26" s="16" customFormat="1" ht="11.25"/>
    <row r="27" s="16" customFormat="1" ht="11.25"/>
    <row r="28" s="16" customFormat="1" ht="11.25"/>
    <row r="29" s="16" customFormat="1" ht="11.25"/>
    <row r="30" s="16" customFormat="1" ht="11.25"/>
    <row r="31" s="16" customFormat="1" ht="11.25"/>
    <row r="32" s="16" customFormat="1" ht="11.25"/>
    <row r="33" s="16" customFormat="1" ht="11.25"/>
    <row r="34" s="16" customFormat="1" ht="11.25"/>
    <row r="35" s="16" customFormat="1" ht="11.25"/>
    <row r="36" s="16" customFormat="1" ht="11.25"/>
    <row r="37" s="16" customFormat="1" ht="11.25"/>
    <row r="38" s="16" customFormat="1" ht="11.25"/>
    <row r="39" s="16" customFormat="1" ht="11.25"/>
    <row r="40" s="16" customFormat="1" ht="11.25"/>
    <row r="41" s="16" customFormat="1" ht="10.5" customHeight="1"/>
    <row r="42" s="16" customFormat="1" ht="11.25"/>
    <row r="43" s="16" customFormat="1" ht="11.25"/>
    <row r="44" s="16" customFormat="1" ht="11.25"/>
    <row r="45" s="16" customFormat="1" ht="11.25"/>
    <row r="46" s="16" customFormat="1" ht="11.25"/>
    <row r="47" s="16" customFormat="1" ht="11.25"/>
    <row r="48" s="16" customFormat="1" ht="11.25"/>
    <row r="49" s="16" customFormat="1" ht="11.25"/>
    <row r="50" s="16" customFormat="1" ht="11.25"/>
    <row r="51" s="16" customFormat="1" ht="11.25"/>
    <row r="52" s="16" customFormat="1" ht="11.25"/>
    <row r="53" s="16" customFormat="1" ht="11.25"/>
    <row r="54" s="16" customFormat="1" ht="11.25"/>
    <row r="55" s="16" customFormat="1" ht="11.25"/>
    <row r="56" s="16" customFormat="1" ht="11.25"/>
    <row r="57" s="16" customFormat="1" ht="11.25"/>
    <row r="58" s="16" customFormat="1" ht="11.25"/>
    <row r="59" s="16" customFormat="1" ht="11.25"/>
    <row r="60" s="16" customFormat="1" ht="11.25"/>
    <row r="61" s="16" customFormat="1" ht="11.25"/>
    <row r="62" s="16" customFormat="1" ht="11.25"/>
    <row r="63" s="16" customFormat="1" ht="11.25"/>
    <row r="64" s="16" customFormat="1" ht="11.25"/>
    <row r="65" s="16" customFormat="1" ht="11.25"/>
    <row r="66" s="16" customFormat="1" ht="11.25"/>
    <row r="67" s="16" customFormat="1" ht="11.25"/>
    <row r="68" s="16" customFormat="1" ht="11.25"/>
    <row r="69" s="16" customFormat="1" ht="11.25"/>
    <row r="70" s="16" customFormat="1" ht="11.25"/>
    <row r="71" s="16" customFormat="1" ht="11.25"/>
    <row r="72" s="16" customFormat="1" ht="11.25"/>
    <row r="73" s="16" customFormat="1" ht="11.25"/>
    <row r="74" s="16" customFormat="1" ht="11.25"/>
    <row r="75" s="16" customFormat="1" ht="11.25"/>
    <row r="76" s="16" customFormat="1" ht="11.25"/>
    <row r="77" s="16" customFormat="1" ht="11.25"/>
    <row r="78" s="16" customFormat="1" ht="11.25"/>
    <row r="79" s="16" customFormat="1" ht="11.25"/>
    <row r="80" s="16" customFormat="1" ht="11.25"/>
    <row r="81" s="16" customFormat="1" ht="11.25"/>
    <row r="82" s="16" customFormat="1" ht="11.25"/>
    <row r="83" s="16" customFormat="1" ht="11.25"/>
    <row r="84" s="16" customFormat="1" ht="11.25"/>
    <row r="85" s="16" customFormat="1" ht="11.25"/>
    <row r="86" s="16" customFormat="1" ht="11.25"/>
    <row r="87" s="16" customFormat="1" ht="11.25"/>
    <row r="88" s="16" customFormat="1" ht="11.25"/>
    <row r="89" s="16" customFormat="1" ht="11.25"/>
    <row r="90" s="16" customFormat="1" ht="11.25"/>
    <row r="91" s="16" customFormat="1" ht="11.25"/>
    <row r="92" s="16" customFormat="1" ht="11.25"/>
    <row r="93" s="16" customFormat="1" ht="11.25"/>
    <row r="94" s="16" customFormat="1" ht="11.25"/>
    <row r="95" s="16" customFormat="1" ht="11.25"/>
    <row r="96" s="16" customFormat="1" ht="11.25"/>
    <row r="97" s="16" customFormat="1" ht="11.25"/>
    <row r="98" s="16" customFormat="1" ht="11.25"/>
    <row r="99" s="16" customFormat="1" ht="11.25"/>
    <row r="100" s="16" customFormat="1" ht="11.25"/>
    <row r="101" s="16" customFormat="1" ht="11.25"/>
    <row r="102" s="16" customFormat="1" ht="11.25"/>
    <row r="103" s="16" customFormat="1" ht="11.25"/>
    <row r="104" s="16" customFormat="1" ht="11.25"/>
    <row r="105" s="16" customFormat="1" ht="11.25"/>
    <row r="106" s="16" customFormat="1" ht="11.25"/>
    <row r="107" s="16" customFormat="1" ht="11.25"/>
    <row r="108" s="16" customFormat="1" ht="11.25"/>
    <row r="109" s="16" customFormat="1" ht="11.25"/>
    <row r="110" s="16" customFormat="1" ht="11.25"/>
    <row r="111" s="16" customFormat="1" ht="11.25"/>
    <row r="112" s="16" customFormat="1" ht="11.25"/>
    <row r="113" s="16" customFormat="1" ht="11.25"/>
    <row r="114" s="16" customFormat="1" ht="11.25"/>
    <row r="115" s="16" customFormat="1" ht="11.25"/>
    <row r="116" s="16" customFormat="1" ht="11.25"/>
    <row r="117" s="16" customFormat="1" ht="11.25"/>
    <row r="118" s="16" customFormat="1" ht="11.25"/>
    <row r="119" s="16" customFormat="1" ht="11.25"/>
    <row r="120" s="16" customFormat="1" ht="11.25"/>
    <row r="121" s="16" customFormat="1" ht="11.25"/>
    <row r="122" s="16" customFormat="1" ht="11.25"/>
    <row r="123" s="16" customFormat="1" ht="11.25"/>
    <row r="124" s="16" customFormat="1" ht="11.25"/>
    <row r="125" s="16" customFormat="1" ht="11.25"/>
    <row r="126" s="16" customFormat="1" ht="11.25"/>
    <row r="127" s="16" customFormat="1" ht="11.25"/>
    <row r="128" s="16" customFormat="1" ht="11.25"/>
    <row r="129" s="16" customFormat="1" ht="11.25"/>
    <row r="130" s="16" customFormat="1" ht="11.25"/>
    <row r="131" s="16" customFormat="1" ht="11.25"/>
    <row r="132" s="16" customFormat="1" ht="11.25"/>
    <row r="133" s="16" customFormat="1" ht="11.25"/>
    <row r="134" s="16" customFormat="1" ht="11.25"/>
    <row r="135" s="16" customFormat="1" ht="11.25"/>
    <row r="136" s="16" customFormat="1" ht="11.25"/>
    <row r="137" s="16" customFormat="1" ht="11.25"/>
    <row r="138" s="16" customFormat="1" ht="11.25"/>
    <row r="139" s="16" customFormat="1" ht="11.25"/>
    <row r="140" s="16" customFormat="1" ht="11.25"/>
    <row r="141" s="16" customFormat="1" ht="11.25"/>
    <row r="142" s="16" customFormat="1" ht="11.25"/>
    <row r="143" s="16" customFormat="1" ht="11.25"/>
    <row r="144" s="16" customFormat="1" ht="11.25"/>
    <row r="145" s="16" customFormat="1" ht="11.25"/>
    <row r="146" s="16" customFormat="1" ht="11.25"/>
    <row r="147" s="16" customFormat="1" ht="11.25"/>
    <row r="148" s="16" customFormat="1" ht="11.25"/>
    <row r="149" s="16" customFormat="1" ht="11.25"/>
    <row r="150" s="16" customFormat="1" ht="11.25"/>
    <row r="151" s="16" customFormat="1" ht="11.25"/>
    <row r="152" s="16" customFormat="1" ht="11.25"/>
    <row r="153" s="16" customFormat="1" ht="11.25"/>
    <row r="154" s="16" customFormat="1" ht="11.25"/>
    <row r="155" s="16" customFormat="1" ht="11.25"/>
    <row r="156" s="16" customFormat="1" ht="11.25"/>
    <row r="157" s="16" customFormat="1" ht="11.25"/>
    <row r="158" s="16" customFormat="1" ht="11.25"/>
    <row r="159" s="16" customFormat="1" ht="11.25"/>
    <row r="160" s="16" customFormat="1" ht="11.25"/>
    <row r="161" s="16" customFormat="1" ht="11.25"/>
    <row r="162" s="16" customFormat="1" ht="11.25"/>
    <row r="163" s="16" customFormat="1" ht="11.25"/>
    <row r="164" s="16" customFormat="1" ht="11.25"/>
    <row r="165" s="16" customFormat="1" ht="11.25"/>
    <row r="166" s="16" customFormat="1" ht="11.25"/>
    <row r="167" s="16" customFormat="1" ht="11.25"/>
    <row r="168" s="16" customFormat="1" ht="11.25"/>
    <row r="169" s="16" customFormat="1" ht="11.25"/>
    <row r="170" s="16" customFormat="1" ht="11.25"/>
    <row r="171" s="16" customFormat="1" ht="11.25"/>
    <row r="172" s="16" customFormat="1" ht="11.25"/>
    <row r="173" s="16" customFormat="1" ht="11.25"/>
    <row r="174" s="16" customFormat="1" ht="11.25"/>
    <row r="175" s="16" customFormat="1" ht="11.25"/>
    <row r="176" s="16" customFormat="1" ht="11.25"/>
    <row r="177" s="16" customFormat="1" ht="11.25"/>
    <row r="178" s="16" customFormat="1" ht="11.25"/>
    <row r="179" s="16" customFormat="1" ht="11.25"/>
    <row r="180" s="16" customFormat="1" ht="11.25"/>
    <row r="181" s="16" customFormat="1" ht="11.25"/>
    <row r="182" s="16" customFormat="1" ht="11.25"/>
    <row r="183" s="16" customFormat="1" ht="11.25"/>
    <row r="184" s="16" customFormat="1" ht="11.25"/>
    <row r="185" s="16" customFormat="1" ht="11.25"/>
    <row r="186" s="16" customFormat="1" ht="11.25"/>
    <row r="187" s="16" customFormat="1" ht="11.25"/>
    <row r="188" s="16" customFormat="1" ht="11.25"/>
    <row r="189" s="16" customFormat="1" ht="11.25"/>
    <row r="190" s="16" customFormat="1" ht="11.25"/>
    <row r="191" s="16" customFormat="1" ht="11.25"/>
    <row r="192" s="16" customFormat="1" ht="11.25"/>
    <row r="193" s="16" customFormat="1" ht="11.25"/>
    <row r="194" s="16" customFormat="1" ht="11.25"/>
    <row r="195" s="16" customFormat="1" ht="11.25"/>
    <row r="196" s="16" customFormat="1" ht="11.25"/>
    <row r="197" s="16" customFormat="1" ht="11.25"/>
    <row r="198" s="16" customFormat="1" ht="11.25"/>
    <row r="199" s="16" customFormat="1" ht="11.25"/>
    <row r="200" s="16" customFormat="1" ht="11.25"/>
    <row r="201" s="16" customFormat="1" ht="11.25"/>
    <row r="202" s="16" customFormat="1" ht="11.25"/>
    <row r="203" s="16" customFormat="1" ht="11.25"/>
    <row r="204" s="16" customFormat="1" ht="11.25"/>
    <row r="205" s="16" customFormat="1" ht="11.25"/>
    <row r="206" s="16" customFormat="1" ht="11.25"/>
    <row r="207" s="16" customFormat="1" ht="11.25"/>
    <row r="208" s="16" customFormat="1" ht="11.25"/>
    <row r="209" s="16" customFormat="1" ht="11.25"/>
    <row r="210" s="16" customFormat="1" ht="11.25"/>
    <row r="211" s="16" customFormat="1" ht="11.25"/>
    <row r="212" s="16" customFormat="1" ht="11.25"/>
    <row r="213" s="16" customFormat="1" ht="11.25"/>
    <row r="214" s="16" customFormat="1" ht="11.25"/>
    <row r="215" s="16" customFormat="1" ht="11.25"/>
    <row r="216" s="16" customFormat="1" ht="11.25"/>
    <row r="217" s="16" customFormat="1" ht="11.25"/>
    <row r="218" s="16" customFormat="1" ht="11.25"/>
    <row r="219" s="16" customFormat="1" ht="11.25"/>
    <row r="220" s="16" customFormat="1" ht="11.25"/>
    <row r="221" s="16" customFormat="1" ht="11.25"/>
    <row r="222" s="16" customFormat="1" ht="11.25"/>
    <row r="223" s="16" customFormat="1" ht="11.25"/>
    <row r="224" s="16" customFormat="1" ht="11.25"/>
    <row r="225" s="16" customFormat="1" ht="11.25"/>
    <row r="226" s="16" customFormat="1" ht="11.25"/>
    <row r="227" s="16" customFormat="1" ht="11.25"/>
    <row r="228" s="16" customFormat="1" ht="11.25"/>
    <row r="229" s="16" customFormat="1" ht="11.25"/>
    <row r="230" s="16" customFormat="1" ht="11.25"/>
    <row r="231" s="16" customFormat="1" ht="11.25"/>
    <row r="232" s="16" customFormat="1" ht="11.25"/>
    <row r="233" s="16" customFormat="1" ht="11.25"/>
    <row r="234" s="16" customFormat="1" ht="11.25"/>
    <row r="235" s="16" customFormat="1" ht="11.25"/>
    <row r="236" s="16" customFormat="1" ht="11.25"/>
    <row r="237" s="16" customFormat="1" ht="11.25"/>
    <row r="238" s="16" customFormat="1" ht="11.25"/>
    <row r="239" s="16" customFormat="1" ht="11.25"/>
    <row r="240" s="16" customFormat="1" ht="11.25"/>
    <row r="241" s="16" customFormat="1" ht="11.25"/>
    <row r="242" s="16" customFormat="1" ht="11.25"/>
    <row r="243" s="16" customFormat="1" ht="11.25"/>
    <row r="244" s="16" customFormat="1" ht="11.25"/>
    <row r="245" s="16" customFormat="1" ht="11.25"/>
    <row r="246" s="16" customFormat="1" ht="11.25"/>
    <row r="247" s="16" customFormat="1" ht="11.25"/>
    <row r="248" s="16" customFormat="1" ht="11.25"/>
    <row r="249" s="16" customFormat="1" ht="11.25"/>
    <row r="250" s="16" customFormat="1" ht="11.25"/>
    <row r="251" s="16" customFormat="1" ht="11.25"/>
    <row r="252" s="16" customFormat="1" ht="11.25"/>
    <row r="253" s="16" customFormat="1" ht="11.25"/>
    <row r="254" s="16" customFormat="1" ht="11.25"/>
    <row r="255" s="16" customFormat="1" ht="11.25"/>
    <row r="256" s="16" customFormat="1" ht="11.25"/>
    <row r="257" s="16" customFormat="1" ht="11.25"/>
    <row r="258" s="16" customFormat="1" ht="11.25"/>
    <row r="259" s="16" customFormat="1" ht="11.25"/>
    <row r="260" s="16" customFormat="1" ht="11.25"/>
    <row r="261" s="16" customFormat="1" ht="11.25"/>
    <row r="262" s="16" customFormat="1" ht="11.25"/>
    <row r="263" s="16" customFormat="1" ht="11.25"/>
    <row r="264" s="16" customFormat="1" ht="11.25"/>
    <row r="265" s="16" customFormat="1" ht="11.25"/>
    <row r="266" s="16" customFormat="1" ht="11.25"/>
    <row r="267" s="16" customFormat="1" ht="11.25"/>
    <row r="268" s="16" customFormat="1" ht="11.25"/>
    <row r="269" s="16" customFormat="1" ht="11.25"/>
    <row r="270" s="16" customFormat="1" ht="11.25"/>
    <row r="271" s="16" customFormat="1" ht="11.25"/>
    <row r="272" s="16" customFormat="1" ht="11.25"/>
    <row r="273" s="16" customFormat="1" ht="11.25"/>
    <row r="274" s="16" customFormat="1" ht="11.25"/>
    <row r="275" s="16" customFormat="1" ht="11.25"/>
    <row r="276" s="16" customFormat="1" ht="11.25"/>
    <row r="277" s="16" customFormat="1" ht="11.25"/>
    <row r="278" s="16" customFormat="1" ht="11.25"/>
    <row r="279" s="16" customFormat="1" ht="11.25"/>
    <row r="280" s="16" customFormat="1" ht="11.25"/>
    <row r="281" s="16" customFormat="1" ht="11.25"/>
    <row r="282" s="16" customFormat="1" ht="11.25"/>
    <row r="283" s="16" customFormat="1" ht="11.25"/>
    <row r="284" s="16" customFormat="1" ht="11.25"/>
    <row r="285" s="16" customFormat="1" ht="11.25"/>
    <row r="286" s="16" customFormat="1" ht="11.25"/>
    <row r="287" s="16" customFormat="1" ht="11.25"/>
    <row r="288" s="16" customFormat="1" ht="11.25"/>
    <row r="289" s="16" customFormat="1" ht="11.25"/>
    <row r="290" s="16" customFormat="1" ht="11.25"/>
    <row r="291" s="16" customFormat="1" ht="11.25"/>
    <row r="292" s="16" customFormat="1" ht="11.25"/>
    <row r="293" s="16" customFormat="1" ht="11.25"/>
    <row r="294" s="16" customFormat="1" ht="11.25"/>
    <row r="295" s="16" customFormat="1" ht="11.25"/>
    <row r="296" s="16" customFormat="1" ht="11.25"/>
    <row r="297" s="16" customFormat="1" ht="11.25"/>
    <row r="298" s="16" customFormat="1" ht="11.25"/>
    <row r="299" s="16" customFormat="1" ht="11.25"/>
    <row r="300" s="16" customFormat="1" ht="11.25"/>
    <row r="301" s="16" customFormat="1" ht="11.25"/>
    <row r="302" s="16" customFormat="1" ht="11.25"/>
    <row r="303" s="16" customFormat="1" ht="11.25"/>
    <row r="304" s="16" customFormat="1" ht="11.25"/>
    <row r="305" s="16" customFormat="1" ht="11.25"/>
    <row r="306" s="16" customFormat="1" ht="11.25"/>
    <row r="307" s="16" customFormat="1" ht="11.25"/>
    <row r="308" s="16" customFormat="1" ht="11.25"/>
    <row r="309" s="16" customFormat="1" ht="11.25"/>
    <row r="310" s="16" customFormat="1" ht="11.25"/>
    <row r="311" s="16" customFormat="1" ht="11.25"/>
    <row r="312" s="16" customFormat="1" ht="11.25"/>
    <row r="313" s="16" customFormat="1" ht="11.25"/>
    <row r="314" s="16" customFormat="1" ht="11.25"/>
    <row r="315" s="16" customFormat="1" ht="11.25"/>
    <row r="316" s="16" customFormat="1" ht="11.25"/>
    <row r="317" s="16" customFormat="1" ht="11.25"/>
    <row r="318" s="16" customFormat="1" ht="11.25"/>
    <row r="319" s="16" customFormat="1" ht="11.25"/>
    <row r="320" s="16" customFormat="1" ht="11.25"/>
    <row r="321" s="16" customFormat="1" ht="11.25"/>
    <row r="322" s="16" customFormat="1" ht="11.25"/>
    <row r="323" s="16" customFormat="1" ht="11.25"/>
    <row r="324" s="16" customFormat="1" ht="11.25"/>
    <row r="325" s="16" customFormat="1" ht="11.25"/>
    <row r="326" s="16" customFormat="1" ht="11.25"/>
    <row r="327" s="16" customFormat="1" ht="11.25"/>
    <row r="328" s="16" customFormat="1" ht="11.25"/>
    <row r="329" s="16" customFormat="1" ht="11.25"/>
    <row r="330" s="16" customFormat="1" ht="11.25"/>
    <row r="331" s="16" customFormat="1" ht="11.25"/>
    <row r="332" s="16" customFormat="1" ht="11.25"/>
    <row r="333" s="16" customFormat="1" ht="11.25"/>
    <row r="334" s="16" customFormat="1" ht="11.25"/>
    <row r="335" s="16" customFormat="1" ht="11.25"/>
    <row r="336" s="16" customFormat="1" ht="11.25"/>
    <row r="337" s="16" customFormat="1" ht="11.25"/>
    <row r="338" s="16" customFormat="1" ht="11.25"/>
    <row r="339" s="16" customFormat="1" ht="11.25"/>
    <row r="340" s="16" customFormat="1" ht="11.25"/>
    <row r="341" s="16" customFormat="1" ht="11.25"/>
    <row r="342" s="16" customFormat="1" ht="11.25"/>
    <row r="343" s="16" customFormat="1" ht="11.25"/>
    <row r="344" s="16" customFormat="1" ht="11.25"/>
    <row r="345" s="16" customFormat="1" ht="11.25"/>
    <row r="346" s="16" customFormat="1" ht="11.25"/>
    <row r="347" s="16" customFormat="1" ht="11.25"/>
    <row r="348" s="16" customFormat="1" ht="11.25"/>
    <row r="349" s="16" customFormat="1" ht="11.25"/>
    <row r="350" s="16" customFormat="1" ht="11.25"/>
    <row r="351" s="16" customFormat="1" ht="11.25"/>
    <row r="352" s="16" customFormat="1" ht="11.25"/>
    <row r="353" s="16" customFormat="1" ht="11.25"/>
    <row r="354" s="16" customFormat="1" ht="11.25"/>
    <row r="355" s="16" customFormat="1" ht="11.25"/>
    <row r="356" s="16" customFormat="1" ht="11.25"/>
    <row r="357" s="16" customFormat="1" ht="11.25"/>
    <row r="358" s="16" customFormat="1" ht="11.25"/>
    <row r="359" s="16" customFormat="1" ht="11.25"/>
    <row r="360" s="16" customFormat="1" ht="11.25"/>
    <row r="361" s="16" customFormat="1" ht="11.25"/>
    <row r="362" s="16" customFormat="1" ht="11.25"/>
    <row r="363" s="16" customFormat="1" ht="11.25"/>
    <row r="364" s="16" customFormat="1" ht="11.25"/>
    <row r="365" s="16" customFormat="1" ht="11.25"/>
    <row r="366" s="16" customFormat="1" ht="11.25"/>
    <row r="367" s="16" customFormat="1" ht="11.25"/>
    <row r="368" s="16" customFormat="1" ht="11.25"/>
    <row r="369" s="16" customFormat="1" ht="11.25"/>
    <row r="370" s="16" customFormat="1" ht="11.25"/>
    <row r="371" s="16" customFormat="1" ht="11.25"/>
    <row r="372" s="16" customFormat="1" ht="11.25"/>
    <row r="373" s="16" customFormat="1" ht="11.25"/>
    <row r="374" s="16" customFormat="1" ht="11.25"/>
    <row r="375" s="16" customFormat="1" ht="11.25"/>
    <row r="376" s="16" customFormat="1" ht="11.25"/>
    <row r="377" s="16" customFormat="1" ht="11.25"/>
    <row r="378" s="16" customFormat="1" ht="11.25"/>
    <row r="379" s="16" customFormat="1" ht="11.25"/>
    <row r="380" s="16" customFormat="1" ht="11.25"/>
    <row r="381" s="16" customFormat="1" ht="11.25"/>
    <row r="382" s="16" customFormat="1" ht="11.25"/>
    <row r="383" s="16" customFormat="1" ht="11.25"/>
    <row r="384" s="16" customFormat="1" ht="11.25"/>
    <row r="385" s="16" customFormat="1" ht="11.25"/>
    <row r="386" s="16" customFormat="1" ht="11.25"/>
    <row r="387" s="16" customFormat="1" ht="11.25"/>
    <row r="388" s="16" customFormat="1" ht="11.25"/>
    <row r="389" s="16" customFormat="1" ht="11.25"/>
    <row r="390" s="16" customFormat="1" ht="11.25"/>
    <row r="391" s="16" customFormat="1" ht="11.25"/>
    <row r="392" s="16" customFormat="1" ht="11.25"/>
    <row r="393" s="16" customFormat="1" ht="11.25"/>
    <row r="394" s="16" customFormat="1" ht="11.25"/>
    <row r="395" s="16" customFormat="1" ht="11.25"/>
    <row r="396" s="16" customFormat="1" ht="11.25"/>
    <row r="397" s="16" customFormat="1" ht="11.25"/>
    <row r="398" s="16" customFormat="1" ht="11.25"/>
    <row r="399" s="16" customFormat="1" ht="11.25"/>
    <row r="400" s="16" customFormat="1" ht="11.25"/>
    <row r="401" s="16" customFormat="1" ht="11.25"/>
    <row r="402" s="16" customFormat="1" ht="11.25"/>
    <row r="403" s="16" customFormat="1" ht="11.25"/>
    <row r="404" s="16" customFormat="1" ht="11.25"/>
    <row r="405" s="16" customFormat="1" ht="11.25"/>
    <row r="406" s="16" customFormat="1" ht="11.25"/>
    <row r="407" s="16" customFormat="1" ht="11.25"/>
    <row r="408" s="16" customFormat="1" ht="11.25"/>
    <row r="409" s="16" customFormat="1" ht="11.25"/>
    <row r="410" s="16" customFormat="1" ht="11.25"/>
    <row r="411" s="16" customFormat="1" ht="11.25"/>
    <row r="412" s="16" customFormat="1" ht="11.25"/>
    <row r="413" s="16" customFormat="1" ht="11.25"/>
    <row r="414" s="16" customFormat="1" ht="11.25"/>
    <row r="415" s="16" customFormat="1" ht="11.25"/>
    <row r="416" s="16" customFormat="1" ht="11.25"/>
    <row r="417" s="16" customFormat="1" ht="11.25"/>
    <row r="418" s="16" customFormat="1" ht="11.25"/>
    <row r="419" s="16" customFormat="1" ht="11.25"/>
    <row r="420" s="16" customFormat="1" ht="11.25"/>
    <row r="421" s="16" customFormat="1" ht="11.25"/>
    <row r="422" s="16" customFormat="1" ht="11.25"/>
    <row r="423" s="16" customFormat="1" ht="11.25"/>
    <row r="424" s="16" customFormat="1" ht="11.25"/>
    <row r="425" s="16" customFormat="1" ht="11.25"/>
    <row r="426" s="16" customFormat="1" ht="11.25"/>
    <row r="427" s="16" customFormat="1" ht="11.25"/>
    <row r="428" s="16" customFormat="1" ht="11.25"/>
    <row r="429" s="16" customFormat="1" ht="11.25"/>
    <row r="430" s="16" customFormat="1" ht="11.25"/>
    <row r="431" s="16" customFormat="1" ht="11.25"/>
    <row r="432" s="16" customFormat="1" ht="11.25"/>
    <row r="433" s="16" customFormat="1" ht="11.25"/>
    <row r="434" s="16" customFormat="1" ht="11.25"/>
    <row r="435" s="16" customFormat="1" ht="11.25"/>
    <row r="436" s="16" customFormat="1" ht="11.25"/>
    <row r="437" s="16" customFormat="1" ht="11.25"/>
    <row r="438" s="16" customFormat="1" ht="11.25"/>
    <row r="439" s="16" customFormat="1" ht="11.25"/>
    <row r="440" s="16" customFormat="1" ht="11.25"/>
    <row r="441" s="16" customFormat="1" ht="11.25"/>
    <row r="442" s="16" customFormat="1" ht="11.25"/>
    <row r="443" s="16" customFormat="1" ht="11.25"/>
    <row r="444" s="16" customFormat="1" ht="11.25"/>
    <row r="445" s="16" customFormat="1" ht="11.25"/>
    <row r="446" s="16" customFormat="1" ht="11.25"/>
    <row r="447" s="16" customFormat="1" ht="11.25"/>
    <row r="448" s="16" customFormat="1" ht="11.25"/>
    <row r="449" s="16" customFormat="1" ht="11.25"/>
    <row r="450" s="16" customFormat="1" ht="11.25"/>
    <row r="451" s="16" customFormat="1" ht="11.25"/>
    <row r="452" s="16" customFormat="1" ht="11.25"/>
    <row r="453" s="16" customFormat="1" ht="11.25"/>
    <row r="454" s="16" customFormat="1" ht="11.25"/>
    <row r="455" s="16" customFormat="1" ht="11.25"/>
    <row r="456" s="16" customFormat="1" ht="11.25"/>
    <row r="457" s="16" customFormat="1" ht="11.25"/>
    <row r="458" s="16" customFormat="1" ht="11.25"/>
    <row r="459" s="16" customFormat="1" ht="11.25"/>
    <row r="460" s="16" customFormat="1" ht="11.25"/>
    <row r="461" s="16" customFormat="1" ht="11.25"/>
    <row r="462" s="16" customFormat="1" ht="11.25"/>
    <row r="463" s="16" customFormat="1" ht="11.25"/>
    <row r="464" s="16" customFormat="1" ht="11.25"/>
    <row r="465" s="16" customFormat="1" ht="11.25"/>
    <row r="466" s="16" customFormat="1" ht="11.25"/>
    <row r="467" s="16" customFormat="1" ht="11.25"/>
    <row r="468" s="16" customFormat="1" ht="11.25"/>
    <row r="469" s="16" customFormat="1" ht="11.25"/>
    <row r="470" s="16" customFormat="1" ht="11.25"/>
    <row r="471" s="16" customFormat="1" ht="11.25"/>
    <row r="472" s="16" customFormat="1" ht="11.25"/>
    <row r="473" s="16" customFormat="1" ht="11.25"/>
    <row r="474" s="16" customFormat="1" ht="11.25"/>
    <row r="475" s="16" customFormat="1" ht="11.25"/>
    <row r="476" s="16" customFormat="1" ht="11.25"/>
    <row r="477" s="16" customFormat="1" ht="11.25"/>
    <row r="478" s="16" customFormat="1" ht="11.25"/>
    <row r="479" s="16" customFormat="1" ht="11.25"/>
    <row r="480" s="16" customFormat="1" ht="11.25"/>
    <row r="481" s="16" customFormat="1" ht="11.25"/>
    <row r="482" s="16" customFormat="1" ht="11.25"/>
    <row r="483" s="16" customFormat="1" ht="11.25"/>
    <row r="484" s="16" customFormat="1" ht="11.25"/>
    <row r="485" s="16" customFormat="1" ht="11.25"/>
    <row r="486" s="16" customFormat="1" ht="11.25"/>
    <row r="487" s="16" customFormat="1" ht="11.25"/>
    <row r="488" s="16" customFormat="1" ht="11.25"/>
    <row r="489" s="16" customFormat="1" ht="11.25"/>
    <row r="490" s="16" customFormat="1" ht="11.25"/>
    <row r="491" s="16" customFormat="1" ht="11.25"/>
    <row r="492" s="16" customFormat="1" ht="11.25"/>
    <row r="493" s="16" customFormat="1" ht="11.25"/>
    <row r="494" s="16" customFormat="1" ht="11.25"/>
    <row r="495" s="16" customFormat="1" ht="11.25"/>
    <row r="496" s="16" customFormat="1" ht="11.25"/>
    <row r="497" s="16" customFormat="1" ht="11.25"/>
    <row r="498" s="16" customFormat="1" ht="11.25"/>
    <row r="499" s="16" customFormat="1" ht="11.25"/>
    <row r="500" s="16" customFormat="1" ht="11.25"/>
    <row r="501" s="16" customFormat="1" ht="11.25"/>
    <row r="502" s="16" customFormat="1" ht="11.25"/>
    <row r="503" s="16" customFormat="1" ht="11.25"/>
    <row r="504" s="16" customFormat="1" ht="11.25"/>
    <row r="505" s="16" customFormat="1" ht="11.25"/>
    <row r="506" s="16" customFormat="1" ht="11.25"/>
    <row r="507" s="16" customFormat="1" ht="11.25"/>
    <row r="508" s="16" customFormat="1" ht="11.25"/>
    <row r="509" s="16" customFormat="1" ht="11.25"/>
    <row r="510" s="16" customFormat="1" ht="11.25"/>
    <row r="511" s="16" customFormat="1" ht="11.25"/>
    <row r="512" s="16" customFormat="1" ht="11.25"/>
    <row r="513" s="16" customFormat="1" ht="11.25"/>
    <row r="514" s="16" customFormat="1" ht="11.25"/>
    <row r="515" s="16" customFormat="1" ht="11.25"/>
    <row r="516" s="16" customFormat="1" ht="11.25"/>
    <row r="517" s="16" customFormat="1" ht="11.25"/>
    <row r="518" s="16" customFormat="1" ht="11.25"/>
    <row r="519" s="16" customFormat="1" ht="11.25"/>
    <row r="520" s="16" customFormat="1" ht="11.25"/>
    <row r="521" s="16" customFormat="1" ht="11.25"/>
    <row r="522" s="16" customFormat="1" ht="11.25"/>
    <row r="523" s="16" customFormat="1" ht="11.25"/>
    <row r="524" s="16" customFormat="1" ht="11.25"/>
    <row r="525" s="16" customFormat="1" ht="11.25"/>
    <row r="526" s="16" customFormat="1" ht="11.25"/>
    <row r="527" s="16" customFormat="1" ht="11.25"/>
    <row r="528" s="16" customFormat="1" ht="11.25"/>
    <row r="529" s="16" customFormat="1" ht="11.25"/>
    <row r="530" s="16" customFormat="1" ht="11.25"/>
    <row r="531" s="16" customFormat="1" ht="11.25"/>
    <row r="532" s="16" customFormat="1" ht="11.25"/>
    <row r="533" s="16" customFormat="1" ht="11.25"/>
    <row r="534" s="16" customFormat="1" ht="11.25"/>
    <row r="535" s="16" customFormat="1" ht="11.25"/>
    <row r="536" s="16" customFormat="1" ht="11.25"/>
    <row r="537" s="16" customFormat="1" ht="11.25"/>
    <row r="538" s="16" customFormat="1" ht="11.25"/>
    <row r="539" s="16" customFormat="1" ht="11.25"/>
    <row r="540" s="16" customFormat="1" ht="11.25"/>
    <row r="541" s="16" customFormat="1" ht="11.25"/>
    <row r="542" s="16" customFormat="1" ht="11.25"/>
    <row r="543" s="16" customFormat="1" ht="11.25"/>
    <row r="544" s="16" customFormat="1" ht="11.25"/>
    <row r="545" s="16" customFormat="1" ht="11.25"/>
    <row r="546" s="16" customFormat="1" ht="11.25"/>
    <row r="547" s="16" customFormat="1" ht="11.25"/>
    <row r="548" s="16" customFormat="1" ht="11.25"/>
    <row r="549" s="16" customFormat="1" ht="11.25"/>
    <row r="550" s="16" customFormat="1" ht="11.25"/>
    <row r="551" s="16" customFormat="1" ht="11.25"/>
    <row r="552" spans="44:60" s="16" customFormat="1" ht="11.25">
      <c r="AR552" s="23"/>
      <c r="AS552" s="23"/>
      <c r="AV552" s="23"/>
      <c r="AW552" s="23"/>
      <c r="BA552" s="24"/>
      <c r="BB552" s="23"/>
      <c r="BC552" s="23"/>
      <c r="BD552" s="23"/>
      <c r="BE552" s="23"/>
      <c r="BF552" s="23"/>
      <c r="BG552" s="23"/>
      <c r="BH552" s="23"/>
    </row>
    <row r="553" spans="44:60" s="16" customFormat="1" ht="11.25">
      <c r="AR553" s="23"/>
      <c r="AS553" s="23"/>
      <c r="AV553" s="23"/>
      <c r="AW553" s="23"/>
      <c r="BA553" s="24"/>
      <c r="BB553" s="23"/>
      <c r="BC553" s="23"/>
      <c r="BD553" s="23"/>
      <c r="BE553" s="23"/>
      <c r="BF553" s="23"/>
      <c r="BG553" s="23"/>
      <c r="BH553" s="23"/>
    </row>
    <row r="554" spans="1:61" s="16" customFormat="1" ht="11.25">
      <c r="A554" s="26"/>
      <c r="E554" s="23"/>
      <c r="F554" s="23"/>
      <c r="I554" s="23"/>
      <c r="J554" s="23"/>
      <c r="N554" s="23"/>
      <c r="R554" s="23"/>
      <c r="S554" s="23"/>
      <c r="V554" s="23"/>
      <c r="W554" s="23"/>
      <c r="Z554" s="23"/>
      <c r="AA554" s="23"/>
      <c r="AE554" s="23"/>
      <c r="AF554" s="23"/>
      <c r="AI554" s="23"/>
      <c r="AJ554" s="23"/>
      <c r="AN554" s="23"/>
      <c r="AR554" s="23"/>
      <c r="AS554" s="23"/>
      <c r="AV554" s="23"/>
      <c r="AW554" s="23"/>
      <c r="BA554" s="24"/>
      <c r="BB554" s="23"/>
      <c r="BC554" s="23"/>
      <c r="BD554" s="23"/>
      <c r="BE554" s="23"/>
      <c r="BF554" s="23"/>
      <c r="BG554" s="23"/>
      <c r="BH554" s="23"/>
      <c r="BI554" s="24"/>
    </row>
    <row r="555" spans="1:61" s="16" customFormat="1" ht="11.25">
      <c r="A555" s="26"/>
      <c r="E555" s="23"/>
      <c r="F555" s="23"/>
      <c r="I555" s="23"/>
      <c r="J555" s="23"/>
      <c r="N555" s="23"/>
      <c r="R555" s="23"/>
      <c r="S555" s="23"/>
      <c r="V555" s="23"/>
      <c r="W555" s="23"/>
      <c r="Z555" s="23"/>
      <c r="AA555" s="23"/>
      <c r="AE555" s="23"/>
      <c r="AF555" s="23"/>
      <c r="AI555" s="23"/>
      <c r="AJ555" s="23"/>
      <c r="AN555" s="23"/>
      <c r="AR555" s="23"/>
      <c r="AS555" s="23"/>
      <c r="AV555" s="23"/>
      <c r="AW555" s="23"/>
      <c r="BA555" s="24"/>
      <c r="BB555" s="23"/>
      <c r="BC555" s="23"/>
      <c r="BD555" s="23"/>
      <c r="BE555" s="23"/>
      <c r="BF555" s="23"/>
      <c r="BG555" s="23"/>
      <c r="BH555" s="23"/>
      <c r="BI555" s="24"/>
    </row>
    <row r="556" spans="1:61" s="16" customFormat="1" ht="11.25">
      <c r="A556" s="26"/>
      <c r="E556" s="23"/>
      <c r="F556" s="23"/>
      <c r="I556" s="23"/>
      <c r="J556" s="23"/>
      <c r="N556" s="23"/>
      <c r="R556" s="23"/>
      <c r="S556" s="23"/>
      <c r="V556" s="23"/>
      <c r="W556" s="23"/>
      <c r="Z556" s="23"/>
      <c r="AA556" s="23"/>
      <c r="AE556" s="23"/>
      <c r="AF556" s="23"/>
      <c r="AI556" s="23"/>
      <c r="AJ556" s="23"/>
      <c r="AN556" s="23"/>
      <c r="AR556" s="23"/>
      <c r="AS556" s="23"/>
      <c r="AV556" s="23"/>
      <c r="AW556" s="23"/>
      <c r="BA556" s="24"/>
      <c r="BB556" s="23"/>
      <c r="BC556" s="23"/>
      <c r="BD556" s="23"/>
      <c r="BE556" s="23"/>
      <c r="BF556" s="23"/>
      <c r="BG556" s="23"/>
      <c r="BH556" s="23"/>
      <c r="BI556" s="24"/>
    </row>
    <row r="557" spans="1:61" s="16" customFormat="1" ht="11.25">
      <c r="A557" s="26"/>
      <c r="E557" s="23"/>
      <c r="F557" s="23"/>
      <c r="I557" s="23"/>
      <c r="J557" s="23"/>
      <c r="N557" s="23"/>
      <c r="R557" s="23"/>
      <c r="S557" s="23"/>
      <c r="V557" s="23"/>
      <c r="W557" s="23"/>
      <c r="Z557" s="23"/>
      <c r="AA557" s="23"/>
      <c r="AE557" s="23"/>
      <c r="AF557" s="23"/>
      <c r="AI557" s="23"/>
      <c r="AJ557" s="23"/>
      <c r="AN557" s="23"/>
      <c r="AR557" s="23"/>
      <c r="AS557" s="23"/>
      <c r="AV557" s="23"/>
      <c r="AW557" s="23"/>
      <c r="BA557" s="24"/>
      <c r="BB557" s="23"/>
      <c r="BC557" s="23"/>
      <c r="BD557" s="23"/>
      <c r="BE557" s="23"/>
      <c r="BF557" s="23"/>
      <c r="BG557" s="23"/>
      <c r="BH557" s="23"/>
      <c r="BI557" s="24"/>
    </row>
    <row r="558" spans="1:61" s="16" customFormat="1" ht="11.25">
      <c r="A558" s="26"/>
      <c r="E558" s="23"/>
      <c r="F558" s="23"/>
      <c r="I558" s="23"/>
      <c r="J558" s="23"/>
      <c r="N558" s="23"/>
      <c r="R558" s="23"/>
      <c r="S558" s="23"/>
      <c r="V558" s="23"/>
      <c r="W558" s="23"/>
      <c r="Z558" s="23"/>
      <c r="AA558" s="23"/>
      <c r="AE558" s="23"/>
      <c r="AF558" s="23"/>
      <c r="AI558" s="23"/>
      <c r="AJ558" s="23"/>
      <c r="AN558" s="23"/>
      <c r="AR558" s="23"/>
      <c r="AS558" s="23"/>
      <c r="AV558" s="23"/>
      <c r="AW558" s="23"/>
      <c r="BA558" s="24"/>
      <c r="BB558" s="23"/>
      <c r="BC558" s="23"/>
      <c r="BD558" s="23"/>
      <c r="BE558" s="23"/>
      <c r="BF558" s="23"/>
      <c r="BG558" s="23"/>
      <c r="BH558" s="23"/>
      <c r="BI558" s="24"/>
    </row>
    <row r="559" spans="1:61" s="16" customFormat="1" ht="11.25">
      <c r="A559" s="26"/>
      <c r="E559" s="23"/>
      <c r="F559" s="23"/>
      <c r="I559" s="23"/>
      <c r="J559" s="23"/>
      <c r="N559" s="23"/>
      <c r="R559" s="23"/>
      <c r="S559" s="23"/>
      <c r="V559" s="23"/>
      <c r="W559" s="23"/>
      <c r="Z559" s="23"/>
      <c r="AA559" s="23"/>
      <c r="AE559" s="23"/>
      <c r="AF559" s="23"/>
      <c r="AI559" s="23"/>
      <c r="AJ559" s="23"/>
      <c r="AN559" s="23"/>
      <c r="AR559" s="23"/>
      <c r="AS559" s="23"/>
      <c r="AV559" s="23"/>
      <c r="AW559" s="23"/>
      <c r="BA559" s="24"/>
      <c r="BB559" s="23"/>
      <c r="BC559" s="23"/>
      <c r="BD559" s="23"/>
      <c r="BE559" s="23"/>
      <c r="BF559" s="23"/>
      <c r="BG559" s="23"/>
      <c r="BH559" s="23"/>
      <c r="BI559" s="24"/>
    </row>
    <row r="560" spans="1:61" s="16" customFormat="1" ht="11.25">
      <c r="A560" s="26"/>
      <c r="E560" s="23"/>
      <c r="F560" s="23"/>
      <c r="I560" s="23"/>
      <c r="J560" s="23"/>
      <c r="N560" s="23"/>
      <c r="R560" s="23"/>
      <c r="S560" s="23"/>
      <c r="V560" s="23"/>
      <c r="W560" s="23"/>
      <c r="Z560" s="23"/>
      <c r="AA560" s="23"/>
      <c r="AE560" s="23"/>
      <c r="AF560" s="23"/>
      <c r="AI560" s="23"/>
      <c r="AJ560" s="23"/>
      <c r="AN560" s="23"/>
      <c r="AR560" s="23"/>
      <c r="AS560" s="23"/>
      <c r="AV560" s="23"/>
      <c r="AW560" s="23"/>
      <c r="BA560" s="24"/>
      <c r="BB560" s="23"/>
      <c r="BC560" s="23"/>
      <c r="BD560" s="23"/>
      <c r="BE560" s="23"/>
      <c r="BF560" s="23"/>
      <c r="BG560" s="23"/>
      <c r="BH560" s="23"/>
      <c r="BI560" s="24"/>
    </row>
    <row r="561" spans="1:61" s="16" customFormat="1" ht="11.25">
      <c r="A561" s="26"/>
      <c r="E561" s="23"/>
      <c r="F561" s="23"/>
      <c r="I561" s="23"/>
      <c r="J561" s="23"/>
      <c r="N561" s="23"/>
      <c r="R561" s="23"/>
      <c r="S561" s="23"/>
      <c r="V561" s="23"/>
      <c r="W561" s="23"/>
      <c r="Z561" s="23"/>
      <c r="AA561" s="23"/>
      <c r="AE561" s="23"/>
      <c r="AF561" s="23"/>
      <c r="AI561" s="23"/>
      <c r="AJ561" s="23"/>
      <c r="AN561" s="23"/>
      <c r="AR561" s="23"/>
      <c r="AS561" s="23"/>
      <c r="AV561" s="23"/>
      <c r="AW561" s="23"/>
      <c r="BA561" s="24"/>
      <c r="BB561" s="23"/>
      <c r="BC561" s="23"/>
      <c r="BD561" s="23"/>
      <c r="BE561" s="23"/>
      <c r="BF561" s="23"/>
      <c r="BG561" s="23"/>
      <c r="BH561" s="23"/>
      <c r="BI561" s="24"/>
    </row>
    <row r="562" spans="1:61" s="16" customFormat="1" ht="11.25">
      <c r="A562" s="26"/>
      <c r="E562" s="23"/>
      <c r="F562" s="23"/>
      <c r="I562" s="23"/>
      <c r="J562" s="23"/>
      <c r="N562" s="23"/>
      <c r="R562" s="23"/>
      <c r="S562" s="23"/>
      <c r="V562" s="23"/>
      <c r="W562" s="23"/>
      <c r="Z562" s="23"/>
      <c r="AA562" s="23"/>
      <c r="AE562" s="23"/>
      <c r="AF562" s="23"/>
      <c r="AI562" s="23"/>
      <c r="AJ562" s="23"/>
      <c r="AN562" s="23"/>
      <c r="AR562" s="23"/>
      <c r="AS562" s="23"/>
      <c r="AV562" s="23"/>
      <c r="AW562" s="23"/>
      <c r="BA562" s="24"/>
      <c r="BB562" s="23"/>
      <c r="BC562" s="23"/>
      <c r="BD562" s="23"/>
      <c r="BE562" s="23"/>
      <c r="BF562" s="23"/>
      <c r="BG562" s="23"/>
      <c r="BH562" s="23"/>
      <c r="BI562" s="24"/>
    </row>
    <row r="563" spans="1:61" s="16" customFormat="1" ht="11.25">
      <c r="A563" s="26"/>
      <c r="E563" s="23"/>
      <c r="F563" s="23"/>
      <c r="I563" s="23"/>
      <c r="J563" s="23"/>
      <c r="N563" s="23"/>
      <c r="R563" s="23"/>
      <c r="S563" s="23"/>
      <c r="V563" s="23"/>
      <c r="W563" s="23"/>
      <c r="Z563" s="23"/>
      <c r="AA563" s="23"/>
      <c r="AE563" s="23"/>
      <c r="AF563" s="23"/>
      <c r="AI563" s="23"/>
      <c r="AJ563" s="23"/>
      <c r="AN563" s="23"/>
      <c r="AR563" s="23"/>
      <c r="AS563" s="23"/>
      <c r="AV563" s="23"/>
      <c r="AW563" s="23"/>
      <c r="BA563" s="24"/>
      <c r="BB563" s="23"/>
      <c r="BC563" s="23"/>
      <c r="BD563" s="23"/>
      <c r="BE563" s="23"/>
      <c r="BF563" s="23"/>
      <c r="BG563" s="23"/>
      <c r="BH563" s="23"/>
      <c r="BI563" s="24"/>
    </row>
    <row r="564" spans="1:61" s="16" customFormat="1" ht="11.25">
      <c r="A564" s="26"/>
      <c r="E564" s="23"/>
      <c r="F564" s="23"/>
      <c r="I564" s="23"/>
      <c r="J564" s="23"/>
      <c r="N564" s="23"/>
      <c r="R564" s="23"/>
      <c r="S564" s="23"/>
      <c r="V564" s="23"/>
      <c r="W564" s="23"/>
      <c r="Z564" s="23"/>
      <c r="AA564" s="23"/>
      <c r="AE564" s="23"/>
      <c r="AF564" s="23"/>
      <c r="AI564" s="23"/>
      <c r="AJ564" s="23"/>
      <c r="AN564" s="23"/>
      <c r="AR564" s="23"/>
      <c r="AS564" s="23"/>
      <c r="AV564" s="23"/>
      <c r="AW564" s="23"/>
      <c r="BA564" s="24"/>
      <c r="BB564" s="23"/>
      <c r="BC564" s="23"/>
      <c r="BD564" s="23"/>
      <c r="BE564" s="23"/>
      <c r="BF564" s="23"/>
      <c r="BG564" s="23"/>
      <c r="BH564" s="23"/>
      <c r="BI564" s="24"/>
    </row>
    <row r="565" spans="1:61" s="16" customFormat="1" ht="11.25">
      <c r="A565" s="26"/>
      <c r="E565" s="23"/>
      <c r="F565" s="23"/>
      <c r="I565" s="23"/>
      <c r="J565" s="23"/>
      <c r="N565" s="23"/>
      <c r="R565" s="23"/>
      <c r="S565" s="23"/>
      <c r="V565" s="23"/>
      <c r="W565" s="23"/>
      <c r="Z565" s="23"/>
      <c r="AA565" s="23"/>
      <c r="AE565" s="23"/>
      <c r="AF565" s="23"/>
      <c r="AI565" s="23"/>
      <c r="AJ565" s="23"/>
      <c r="AN565" s="23"/>
      <c r="AR565" s="23"/>
      <c r="AS565" s="23"/>
      <c r="AV565" s="23"/>
      <c r="AW565" s="23"/>
      <c r="BA565" s="24"/>
      <c r="BB565" s="23"/>
      <c r="BC565" s="23"/>
      <c r="BD565" s="23"/>
      <c r="BE565" s="23"/>
      <c r="BF565" s="23"/>
      <c r="BG565" s="23"/>
      <c r="BH565" s="23"/>
      <c r="BI565" s="24"/>
    </row>
    <row r="566" spans="1:61" s="16" customFormat="1" ht="11.25">
      <c r="A566" s="26"/>
      <c r="E566" s="23"/>
      <c r="F566" s="23"/>
      <c r="I566" s="23"/>
      <c r="J566" s="23"/>
      <c r="N566" s="23"/>
      <c r="R566" s="23"/>
      <c r="S566" s="23"/>
      <c r="V566" s="23"/>
      <c r="W566" s="23"/>
      <c r="Z566" s="23"/>
      <c r="AA566" s="23"/>
      <c r="AE566" s="23"/>
      <c r="AF566" s="23"/>
      <c r="AI566" s="23"/>
      <c r="AJ566" s="23"/>
      <c r="AN566" s="23"/>
      <c r="AR566" s="23"/>
      <c r="AS566" s="23"/>
      <c r="AV566" s="23"/>
      <c r="AW566" s="23"/>
      <c r="BA566" s="24"/>
      <c r="BB566" s="23"/>
      <c r="BC566" s="23"/>
      <c r="BD566" s="23"/>
      <c r="BE566" s="23"/>
      <c r="BF566" s="23"/>
      <c r="BG566" s="23"/>
      <c r="BH566" s="23"/>
      <c r="BI566" s="24"/>
    </row>
    <row r="567" spans="1:61" s="16" customFormat="1" ht="11.25">
      <c r="A567" s="26"/>
      <c r="E567" s="23"/>
      <c r="F567" s="23"/>
      <c r="I567" s="23"/>
      <c r="J567" s="23"/>
      <c r="N567" s="23"/>
      <c r="R567" s="23"/>
      <c r="S567" s="23"/>
      <c r="V567" s="23"/>
      <c r="W567" s="23"/>
      <c r="Z567" s="23"/>
      <c r="AA567" s="23"/>
      <c r="AE567" s="23"/>
      <c r="AF567" s="23"/>
      <c r="AI567" s="23"/>
      <c r="AJ567" s="23"/>
      <c r="AN567" s="23"/>
      <c r="AR567" s="23"/>
      <c r="AS567" s="23"/>
      <c r="AV567" s="23"/>
      <c r="AW567" s="23"/>
      <c r="BA567" s="24"/>
      <c r="BB567" s="23"/>
      <c r="BC567" s="23"/>
      <c r="BD567" s="23"/>
      <c r="BE567" s="23"/>
      <c r="BF567" s="23"/>
      <c r="BG567" s="23"/>
      <c r="BH567" s="23"/>
      <c r="BI567" s="24"/>
    </row>
    <row r="568" spans="1:61" s="16" customFormat="1" ht="11.25">
      <c r="A568" s="26"/>
      <c r="E568" s="23"/>
      <c r="F568" s="23"/>
      <c r="I568" s="23"/>
      <c r="J568" s="23"/>
      <c r="N568" s="23"/>
      <c r="R568" s="23"/>
      <c r="S568" s="23"/>
      <c r="V568" s="23"/>
      <c r="W568" s="23"/>
      <c r="Z568" s="23"/>
      <c r="AA568" s="23"/>
      <c r="AE568" s="23"/>
      <c r="AF568" s="23"/>
      <c r="AI568" s="23"/>
      <c r="AJ568" s="23"/>
      <c r="AN568" s="23"/>
      <c r="AR568" s="23"/>
      <c r="AS568" s="23"/>
      <c r="AV568" s="23"/>
      <c r="AW568" s="23"/>
      <c r="BA568" s="24"/>
      <c r="BB568" s="23"/>
      <c r="BC568" s="23"/>
      <c r="BD568" s="23"/>
      <c r="BE568" s="23"/>
      <c r="BF568" s="23"/>
      <c r="BG568" s="23"/>
      <c r="BH568" s="23"/>
      <c r="BI568" s="24"/>
    </row>
    <row r="569" spans="1:61" s="16" customFormat="1" ht="11.25">
      <c r="A569" s="26"/>
      <c r="E569" s="23"/>
      <c r="F569" s="23"/>
      <c r="I569" s="23"/>
      <c r="J569" s="23"/>
      <c r="N569" s="23"/>
      <c r="R569" s="23"/>
      <c r="S569" s="23"/>
      <c r="V569" s="23"/>
      <c r="W569" s="23"/>
      <c r="Z569" s="23"/>
      <c r="AA569" s="23"/>
      <c r="AE569" s="23"/>
      <c r="AF569" s="23"/>
      <c r="AI569" s="23"/>
      <c r="AJ569" s="23"/>
      <c r="AN569" s="23"/>
      <c r="AR569" s="23"/>
      <c r="AS569" s="23"/>
      <c r="AV569" s="23"/>
      <c r="AW569" s="23"/>
      <c r="BA569" s="24"/>
      <c r="BB569" s="23"/>
      <c r="BC569" s="23"/>
      <c r="BD569" s="23"/>
      <c r="BE569" s="23"/>
      <c r="BF569" s="23"/>
      <c r="BG569" s="23"/>
      <c r="BH569" s="23"/>
      <c r="BI569" s="24"/>
    </row>
    <row r="570" spans="1:61" s="16" customFormat="1" ht="11.25">
      <c r="A570" s="26"/>
      <c r="E570" s="23"/>
      <c r="F570" s="23"/>
      <c r="I570" s="23"/>
      <c r="J570" s="23"/>
      <c r="N570" s="23"/>
      <c r="R570" s="23"/>
      <c r="S570" s="23"/>
      <c r="V570" s="23"/>
      <c r="W570" s="23"/>
      <c r="Z570" s="23"/>
      <c r="AA570" s="23"/>
      <c r="AE570" s="23"/>
      <c r="AF570" s="23"/>
      <c r="AI570" s="23"/>
      <c r="AJ570" s="23"/>
      <c r="AN570" s="23"/>
      <c r="AR570" s="23"/>
      <c r="AS570" s="23"/>
      <c r="AV570" s="23"/>
      <c r="AW570" s="23"/>
      <c r="BA570" s="24"/>
      <c r="BB570" s="23"/>
      <c r="BC570" s="23"/>
      <c r="BD570" s="23"/>
      <c r="BE570" s="23"/>
      <c r="BF570" s="23"/>
      <c r="BG570" s="23"/>
      <c r="BH570" s="23"/>
      <c r="BI570" s="24"/>
    </row>
    <row r="571" spans="1:61" s="16" customFormat="1" ht="11.25">
      <c r="A571" s="26"/>
      <c r="E571" s="23"/>
      <c r="F571" s="23"/>
      <c r="I571" s="23"/>
      <c r="J571" s="23"/>
      <c r="N571" s="23"/>
      <c r="R571" s="23"/>
      <c r="S571" s="23"/>
      <c r="V571" s="23"/>
      <c r="W571" s="23"/>
      <c r="Z571" s="23"/>
      <c r="AA571" s="23"/>
      <c r="AE571" s="23"/>
      <c r="AF571" s="23"/>
      <c r="AI571" s="23"/>
      <c r="AJ571" s="23"/>
      <c r="AN571" s="23"/>
      <c r="AR571" s="23"/>
      <c r="AS571" s="23"/>
      <c r="AV571" s="23"/>
      <c r="AW571" s="23"/>
      <c r="BA571" s="24"/>
      <c r="BB571" s="23"/>
      <c r="BC571" s="23"/>
      <c r="BD571" s="23"/>
      <c r="BE571" s="23"/>
      <c r="BF571" s="23"/>
      <c r="BG571" s="23"/>
      <c r="BH571" s="23"/>
      <c r="BI571" s="24"/>
    </row>
    <row r="572" spans="1:61" s="16" customFormat="1" ht="11.25">
      <c r="A572" s="26"/>
      <c r="E572" s="23"/>
      <c r="F572" s="23"/>
      <c r="I572" s="23"/>
      <c r="J572" s="23"/>
      <c r="N572" s="23"/>
      <c r="R572" s="23"/>
      <c r="S572" s="23"/>
      <c r="V572" s="23"/>
      <c r="W572" s="23"/>
      <c r="Z572" s="23"/>
      <c r="AA572" s="23"/>
      <c r="AE572" s="23"/>
      <c r="AF572" s="23"/>
      <c r="AI572" s="23"/>
      <c r="AJ572" s="23"/>
      <c r="AN572" s="23"/>
      <c r="AR572" s="23"/>
      <c r="AS572" s="23"/>
      <c r="AV572" s="23"/>
      <c r="AW572" s="23"/>
      <c r="BA572" s="24"/>
      <c r="BB572" s="23"/>
      <c r="BC572" s="23"/>
      <c r="BD572" s="23"/>
      <c r="BE572" s="23"/>
      <c r="BF572" s="23"/>
      <c r="BG572" s="23"/>
      <c r="BH572" s="23"/>
      <c r="BI572" s="24"/>
    </row>
    <row r="573" spans="1:61" s="16" customFormat="1" ht="11.25">
      <c r="A573" s="26"/>
      <c r="E573" s="23"/>
      <c r="F573" s="23"/>
      <c r="I573" s="23"/>
      <c r="J573" s="23"/>
      <c r="N573" s="23"/>
      <c r="R573" s="23"/>
      <c r="S573" s="23"/>
      <c r="V573" s="23"/>
      <c r="W573" s="23"/>
      <c r="Z573" s="23"/>
      <c r="AA573" s="23"/>
      <c r="AE573" s="23"/>
      <c r="AF573" s="23"/>
      <c r="AI573" s="23"/>
      <c r="AJ573" s="23"/>
      <c r="AN573" s="23"/>
      <c r="AR573" s="23"/>
      <c r="AS573" s="23"/>
      <c r="AV573" s="23"/>
      <c r="AW573" s="23"/>
      <c r="BA573" s="24"/>
      <c r="BB573" s="23"/>
      <c r="BC573" s="23"/>
      <c r="BD573" s="23"/>
      <c r="BE573" s="23"/>
      <c r="BF573" s="23"/>
      <c r="BG573" s="23"/>
      <c r="BH573" s="23"/>
      <c r="BI573" s="24"/>
    </row>
    <row r="574" spans="1:61" s="16" customFormat="1" ht="11.25">
      <c r="A574" s="26"/>
      <c r="E574" s="23"/>
      <c r="F574" s="23"/>
      <c r="I574" s="23"/>
      <c r="J574" s="23"/>
      <c r="N574" s="23"/>
      <c r="R574" s="23"/>
      <c r="S574" s="23"/>
      <c r="V574" s="23"/>
      <c r="W574" s="23"/>
      <c r="Z574" s="23"/>
      <c r="AA574" s="23"/>
      <c r="AE574" s="23"/>
      <c r="AF574" s="23"/>
      <c r="AI574" s="23"/>
      <c r="AJ574" s="23"/>
      <c r="AN574" s="23"/>
      <c r="AR574" s="23"/>
      <c r="AS574" s="23"/>
      <c r="AV574" s="23"/>
      <c r="AW574" s="23"/>
      <c r="BA574" s="24"/>
      <c r="BB574" s="23"/>
      <c r="BC574" s="23"/>
      <c r="BD574" s="23"/>
      <c r="BE574" s="23"/>
      <c r="BF574" s="23"/>
      <c r="BG574" s="23"/>
      <c r="BH574" s="23"/>
      <c r="BI574" s="24"/>
    </row>
    <row r="575" spans="1:61" s="16" customFormat="1" ht="11.25">
      <c r="A575" s="26"/>
      <c r="E575" s="23"/>
      <c r="F575" s="23"/>
      <c r="I575" s="23"/>
      <c r="J575" s="23"/>
      <c r="N575" s="23"/>
      <c r="R575" s="23"/>
      <c r="S575" s="23"/>
      <c r="V575" s="23"/>
      <c r="W575" s="23"/>
      <c r="Z575" s="23"/>
      <c r="AA575" s="23"/>
      <c r="AE575" s="23"/>
      <c r="AF575" s="23"/>
      <c r="AI575" s="23"/>
      <c r="AJ575" s="23"/>
      <c r="AN575" s="23"/>
      <c r="AR575" s="23"/>
      <c r="AS575" s="23"/>
      <c r="AV575" s="23"/>
      <c r="AW575" s="23"/>
      <c r="BA575" s="24"/>
      <c r="BB575" s="23"/>
      <c r="BC575" s="23"/>
      <c r="BD575" s="23"/>
      <c r="BE575" s="23"/>
      <c r="BF575" s="23"/>
      <c r="BG575" s="23"/>
      <c r="BH575" s="23"/>
      <c r="BI575" s="24"/>
    </row>
    <row r="576" spans="1:61" s="16" customFormat="1" ht="11.25">
      <c r="A576" s="26"/>
      <c r="E576" s="23"/>
      <c r="F576" s="23"/>
      <c r="I576" s="23"/>
      <c r="J576" s="23"/>
      <c r="N576" s="23"/>
      <c r="R576" s="23"/>
      <c r="S576" s="23"/>
      <c r="V576" s="23"/>
      <c r="W576" s="23"/>
      <c r="Z576" s="23"/>
      <c r="AA576" s="23"/>
      <c r="AE576" s="23"/>
      <c r="AF576" s="23"/>
      <c r="AI576" s="23"/>
      <c r="AJ576" s="23"/>
      <c r="AN576" s="23"/>
      <c r="AR576" s="23"/>
      <c r="AS576" s="23"/>
      <c r="AV576" s="23"/>
      <c r="AW576" s="23"/>
      <c r="BA576" s="24"/>
      <c r="BB576" s="23"/>
      <c r="BC576" s="23"/>
      <c r="BD576" s="23"/>
      <c r="BE576" s="23"/>
      <c r="BF576" s="23"/>
      <c r="BG576" s="23"/>
      <c r="BH576" s="23"/>
      <c r="BI576" s="24"/>
    </row>
    <row r="577" spans="1:61" s="16" customFormat="1" ht="11.25">
      <c r="A577" s="26"/>
      <c r="E577" s="23"/>
      <c r="F577" s="23"/>
      <c r="I577" s="23"/>
      <c r="J577" s="23"/>
      <c r="N577" s="23"/>
      <c r="R577" s="23"/>
      <c r="S577" s="23"/>
      <c r="V577" s="23"/>
      <c r="W577" s="23"/>
      <c r="Z577" s="23"/>
      <c r="AA577" s="23"/>
      <c r="AE577" s="23"/>
      <c r="AF577" s="23"/>
      <c r="AI577" s="23"/>
      <c r="AJ577" s="23"/>
      <c r="AN577" s="23"/>
      <c r="AR577" s="23"/>
      <c r="AS577" s="23"/>
      <c r="AV577" s="23"/>
      <c r="AW577" s="23"/>
      <c r="BA577" s="24"/>
      <c r="BB577" s="23"/>
      <c r="BC577" s="23"/>
      <c r="BD577" s="23"/>
      <c r="BE577" s="23"/>
      <c r="BF577" s="23"/>
      <c r="BG577" s="23"/>
      <c r="BH577" s="23"/>
      <c r="BI577" s="24"/>
    </row>
    <row r="578" spans="1:61" s="16" customFormat="1" ht="11.25">
      <c r="A578" s="26"/>
      <c r="E578" s="23"/>
      <c r="F578" s="23"/>
      <c r="I578" s="23"/>
      <c r="J578" s="23"/>
      <c r="N578" s="23"/>
      <c r="R578" s="23"/>
      <c r="S578" s="23"/>
      <c r="V578" s="23"/>
      <c r="W578" s="23"/>
      <c r="Z578" s="23"/>
      <c r="AA578" s="23"/>
      <c r="AE578" s="23"/>
      <c r="AF578" s="23"/>
      <c r="AI578" s="23"/>
      <c r="AJ578" s="23"/>
      <c r="AN578" s="23"/>
      <c r="AR578" s="23"/>
      <c r="AS578" s="23"/>
      <c r="AV578" s="23"/>
      <c r="AW578" s="23"/>
      <c r="BA578" s="24"/>
      <c r="BB578" s="23"/>
      <c r="BC578" s="23"/>
      <c r="BD578" s="23"/>
      <c r="BE578" s="23"/>
      <c r="BF578" s="23"/>
      <c r="BG578" s="23"/>
      <c r="BH578" s="23"/>
      <c r="BI578" s="24"/>
    </row>
    <row r="579" spans="1:61" s="16" customFormat="1" ht="11.25">
      <c r="A579" s="26"/>
      <c r="E579" s="23"/>
      <c r="F579" s="23"/>
      <c r="I579" s="23"/>
      <c r="J579" s="23"/>
      <c r="N579" s="23"/>
      <c r="R579" s="23"/>
      <c r="S579" s="23"/>
      <c r="V579" s="23"/>
      <c r="W579" s="23"/>
      <c r="Z579" s="23"/>
      <c r="AA579" s="23"/>
      <c r="AE579" s="23"/>
      <c r="AF579" s="23"/>
      <c r="AI579" s="23"/>
      <c r="AJ579" s="23"/>
      <c r="AN579" s="23"/>
      <c r="AR579" s="23"/>
      <c r="AS579" s="23"/>
      <c r="AV579" s="23"/>
      <c r="AW579" s="23"/>
      <c r="BA579" s="24"/>
      <c r="BB579" s="23"/>
      <c r="BC579" s="23"/>
      <c r="BD579" s="23"/>
      <c r="BE579" s="23"/>
      <c r="BF579" s="23"/>
      <c r="BG579" s="23"/>
      <c r="BH579" s="23"/>
      <c r="BI579" s="24"/>
    </row>
    <row r="580" spans="1:61" s="16" customFormat="1" ht="11.25">
      <c r="A580" s="26"/>
      <c r="E580" s="23"/>
      <c r="F580" s="23"/>
      <c r="I580" s="23"/>
      <c r="J580" s="23"/>
      <c r="N580" s="23"/>
      <c r="R580" s="23"/>
      <c r="S580" s="23"/>
      <c r="V580" s="23"/>
      <c r="W580" s="23"/>
      <c r="Z580" s="23"/>
      <c r="AA580" s="23"/>
      <c r="AE580" s="23"/>
      <c r="AF580" s="23"/>
      <c r="AI580" s="23"/>
      <c r="AJ580" s="23"/>
      <c r="AN580" s="23"/>
      <c r="AR580" s="23"/>
      <c r="AS580" s="23"/>
      <c r="AV580" s="23"/>
      <c r="AW580" s="23"/>
      <c r="BA580" s="24"/>
      <c r="BB580" s="23"/>
      <c r="BC580" s="23"/>
      <c r="BD580" s="23"/>
      <c r="BE580" s="23"/>
      <c r="BF580" s="23"/>
      <c r="BG580" s="23"/>
      <c r="BH580" s="23"/>
      <c r="BI580" s="24"/>
    </row>
    <row r="581" spans="1:61" s="16" customFormat="1" ht="11.25">
      <c r="A581" s="26"/>
      <c r="E581" s="23"/>
      <c r="F581" s="23"/>
      <c r="I581" s="23"/>
      <c r="J581" s="23"/>
      <c r="N581" s="23"/>
      <c r="R581" s="23"/>
      <c r="S581" s="23"/>
      <c r="V581" s="23"/>
      <c r="W581" s="23"/>
      <c r="Z581" s="23"/>
      <c r="AA581" s="23"/>
      <c r="AE581" s="23"/>
      <c r="AF581" s="23"/>
      <c r="AI581" s="23"/>
      <c r="AJ581" s="23"/>
      <c r="AN581" s="23"/>
      <c r="AR581" s="23"/>
      <c r="AS581" s="23"/>
      <c r="AV581" s="23"/>
      <c r="AW581" s="23"/>
      <c r="BA581" s="24"/>
      <c r="BB581" s="23"/>
      <c r="BC581" s="23"/>
      <c r="BD581" s="23"/>
      <c r="BE581" s="23"/>
      <c r="BF581" s="23"/>
      <c r="BG581" s="23"/>
      <c r="BH581" s="23"/>
      <c r="BI581" s="24"/>
    </row>
    <row r="582" spans="1:61" s="16" customFormat="1" ht="11.25">
      <c r="A582" s="26"/>
      <c r="E582" s="23"/>
      <c r="F582" s="23"/>
      <c r="I582" s="23"/>
      <c r="J582" s="23"/>
      <c r="N582" s="23"/>
      <c r="R582" s="23"/>
      <c r="S582" s="23"/>
      <c r="V582" s="23"/>
      <c r="W582" s="23"/>
      <c r="Z582" s="23"/>
      <c r="AA582" s="23"/>
      <c r="AE582" s="23"/>
      <c r="AF582" s="23"/>
      <c r="AI582" s="23"/>
      <c r="AJ582" s="23"/>
      <c r="AN582" s="23"/>
      <c r="AR582" s="23"/>
      <c r="AS582" s="23"/>
      <c r="AV582" s="23"/>
      <c r="AW582" s="23"/>
      <c r="BA582" s="24"/>
      <c r="BB582" s="23"/>
      <c r="BC582" s="23"/>
      <c r="BD582" s="23"/>
      <c r="BE582" s="23"/>
      <c r="BF582" s="23"/>
      <c r="BG582" s="23"/>
      <c r="BH582" s="23"/>
      <c r="BI582" s="24"/>
    </row>
    <row r="583" spans="1:61" s="16" customFormat="1" ht="11.25">
      <c r="A583" s="26"/>
      <c r="E583" s="23"/>
      <c r="F583" s="23"/>
      <c r="I583" s="23"/>
      <c r="J583" s="23"/>
      <c r="N583" s="23"/>
      <c r="R583" s="23"/>
      <c r="S583" s="23"/>
      <c r="V583" s="23"/>
      <c r="W583" s="23"/>
      <c r="Z583" s="23"/>
      <c r="AA583" s="23"/>
      <c r="AE583" s="23"/>
      <c r="AF583" s="23"/>
      <c r="AI583" s="23"/>
      <c r="AJ583" s="23"/>
      <c r="AN583" s="23"/>
      <c r="AR583" s="23"/>
      <c r="AS583" s="23"/>
      <c r="AV583" s="23"/>
      <c r="AW583" s="23"/>
      <c r="BA583" s="24"/>
      <c r="BB583" s="23"/>
      <c r="BC583" s="23"/>
      <c r="BD583" s="23"/>
      <c r="BE583" s="23"/>
      <c r="BF583" s="23"/>
      <c r="BG583" s="23"/>
      <c r="BH583" s="23"/>
      <c r="BI583" s="24"/>
    </row>
    <row r="584" spans="1:61" s="16" customFormat="1" ht="11.25">
      <c r="A584" s="26"/>
      <c r="E584" s="23"/>
      <c r="F584" s="23"/>
      <c r="I584" s="23"/>
      <c r="J584" s="23"/>
      <c r="N584" s="23"/>
      <c r="R584" s="23"/>
      <c r="S584" s="23"/>
      <c r="V584" s="23"/>
      <c r="W584" s="23"/>
      <c r="Z584" s="23"/>
      <c r="AA584" s="23"/>
      <c r="AE584" s="23"/>
      <c r="AF584" s="23"/>
      <c r="AI584" s="23"/>
      <c r="AJ584" s="23"/>
      <c r="AN584" s="23"/>
      <c r="AR584" s="23"/>
      <c r="AS584" s="23"/>
      <c r="AV584" s="23"/>
      <c r="AW584" s="23"/>
      <c r="BA584" s="24"/>
      <c r="BB584" s="23"/>
      <c r="BC584" s="23"/>
      <c r="BD584" s="23"/>
      <c r="BE584" s="23"/>
      <c r="BF584" s="23"/>
      <c r="BG584" s="23"/>
      <c r="BH584" s="23"/>
      <c r="BI584" s="24"/>
    </row>
    <row r="585" spans="1:61" s="16" customFormat="1" ht="11.25">
      <c r="A585" s="26"/>
      <c r="E585" s="23"/>
      <c r="F585" s="23"/>
      <c r="I585" s="23"/>
      <c r="J585" s="23"/>
      <c r="N585" s="23"/>
      <c r="R585" s="23"/>
      <c r="S585" s="23"/>
      <c r="V585" s="23"/>
      <c r="W585" s="23"/>
      <c r="Z585" s="23"/>
      <c r="AA585" s="23"/>
      <c r="AE585" s="23"/>
      <c r="AF585" s="23"/>
      <c r="AI585" s="23"/>
      <c r="AJ585" s="23"/>
      <c r="AN585" s="23"/>
      <c r="AR585" s="23"/>
      <c r="AS585" s="23"/>
      <c r="AV585" s="23"/>
      <c r="AW585" s="23"/>
      <c r="BA585" s="24"/>
      <c r="BB585" s="23"/>
      <c r="BC585" s="23"/>
      <c r="BD585" s="23"/>
      <c r="BE585" s="23"/>
      <c r="BF585" s="23"/>
      <c r="BG585" s="23"/>
      <c r="BH585" s="23"/>
      <c r="BI585" s="24"/>
    </row>
    <row r="586" spans="1:61" s="16" customFormat="1" ht="11.25">
      <c r="A586" s="26"/>
      <c r="E586" s="23"/>
      <c r="F586" s="23"/>
      <c r="I586" s="23"/>
      <c r="J586" s="23"/>
      <c r="N586" s="23"/>
      <c r="R586" s="23"/>
      <c r="S586" s="23"/>
      <c r="V586" s="23"/>
      <c r="W586" s="23"/>
      <c r="Z586" s="23"/>
      <c r="AA586" s="23"/>
      <c r="AE586" s="23"/>
      <c r="AF586" s="23"/>
      <c r="AI586" s="23"/>
      <c r="AJ586" s="23"/>
      <c r="AN586" s="23"/>
      <c r="AR586" s="23"/>
      <c r="AS586" s="23"/>
      <c r="AV586" s="23"/>
      <c r="AW586" s="23"/>
      <c r="BA586" s="24"/>
      <c r="BB586" s="23"/>
      <c r="BC586" s="23"/>
      <c r="BD586" s="23"/>
      <c r="BE586" s="23"/>
      <c r="BF586" s="23"/>
      <c r="BG586" s="23"/>
      <c r="BH586" s="23"/>
      <c r="BI586" s="24"/>
    </row>
    <row r="587" spans="1:61" s="16" customFormat="1" ht="11.25">
      <c r="A587" s="26"/>
      <c r="E587" s="23"/>
      <c r="F587" s="23"/>
      <c r="I587" s="23"/>
      <c r="J587" s="23"/>
      <c r="N587" s="23"/>
      <c r="R587" s="23"/>
      <c r="S587" s="23"/>
      <c r="V587" s="23"/>
      <c r="W587" s="23"/>
      <c r="Z587" s="23"/>
      <c r="AA587" s="23"/>
      <c r="AE587" s="23"/>
      <c r="AF587" s="23"/>
      <c r="AI587" s="23"/>
      <c r="AJ587" s="23"/>
      <c r="AN587" s="23"/>
      <c r="AR587" s="23"/>
      <c r="AS587" s="23"/>
      <c r="AV587" s="23"/>
      <c r="AW587" s="23"/>
      <c r="BA587" s="24"/>
      <c r="BB587" s="23"/>
      <c r="BC587" s="23"/>
      <c r="BD587" s="23"/>
      <c r="BE587" s="23"/>
      <c r="BF587" s="23"/>
      <c r="BG587" s="23"/>
      <c r="BH587" s="23"/>
      <c r="BI587" s="24"/>
    </row>
    <row r="588" spans="1:61" s="16" customFormat="1" ht="11.25">
      <c r="A588" s="26"/>
      <c r="E588" s="23"/>
      <c r="F588" s="23"/>
      <c r="I588" s="23"/>
      <c r="J588" s="23"/>
      <c r="N588" s="23"/>
      <c r="R588" s="23"/>
      <c r="S588" s="23"/>
      <c r="V588" s="23"/>
      <c r="W588" s="23"/>
      <c r="Z588" s="23"/>
      <c r="AA588" s="23"/>
      <c r="AE588" s="23"/>
      <c r="AF588" s="23"/>
      <c r="AI588" s="23"/>
      <c r="AJ588" s="23"/>
      <c r="AN588" s="23"/>
      <c r="AR588" s="23"/>
      <c r="AS588" s="23"/>
      <c r="AV588" s="23"/>
      <c r="AW588" s="23"/>
      <c r="BA588" s="24"/>
      <c r="BB588" s="23"/>
      <c r="BC588" s="23"/>
      <c r="BD588" s="23"/>
      <c r="BE588" s="23"/>
      <c r="BF588" s="23"/>
      <c r="BG588" s="23"/>
      <c r="BH588" s="23"/>
      <c r="BI588" s="24"/>
    </row>
    <row r="589" spans="1:61" s="16" customFormat="1" ht="11.25">
      <c r="A589" s="26"/>
      <c r="E589" s="23"/>
      <c r="F589" s="23"/>
      <c r="I589" s="23"/>
      <c r="J589" s="23"/>
      <c r="N589" s="23"/>
      <c r="R589" s="23"/>
      <c r="S589" s="23"/>
      <c r="V589" s="23"/>
      <c r="W589" s="23"/>
      <c r="Z589" s="23"/>
      <c r="AA589" s="23"/>
      <c r="AE589" s="23"/>
      <c r="AF589" s="23"/>
      <c r="AI589" s="23"/>
      <c r="AJ589" s="23"/>
      <c r="AN589" s="23"/>
      <c r="AR589" s="23"/>
      <c r="AS589" s="23"/>
      <c r="AV589" s="23"/>
      <c r="AW589" s="23"/>
      <c r="BA589" s="24"/>
      <c r="BB589" s="23"/>
      <c r="BC589" s="23"/>
      <c r="BD589" s="23"/>
      <c r="BE589" s="23"/>
      <c r="BF589" s="23"/>
      <c r="BG589" s="23"/>
      <c r="BH589" s="23"/>
      <c r="BI589" s="24"/>
    </row>
    <row r="590" spans="1:61" s="16" customFormat="1" ht="11.25">
      <c r="A590" s="26"/>
      <c r="E590" s="23"/>
      <c r="F590" s="23"/>
      <c r="I590" s="23"/>
      <c r="J590" s="23"/>
      <c r="N590" s="23"/>
      <c r="R590" s="23"/>
      <c r="S590" s="23"/>
      <c r="V590" s="23"/>
      <c r="W590" s="23"/>
      <c r="Z590" s="23"/>
      <c r="AA590" s="23"/>
      <c r="AE590" s="23"/>
      <c r="AF590" s="23"/>
      <c r="AI590" s="23"/>
      <c r="AJ590" s="23"/>
      <c r="AN590" s="23"/>
      <c r="AR590" s="23"/>
      <c r="AS590" s="23"/>
      <c r="AV590" s="23"/>
      <c r="AW590" s="23"/>
      <c r="BA590" s="24"/>
      <c r="BB590" s="23"/>
      <c r="BC590" s="23"/>
      <c r="BD590" s="23"/>
      <c r="BE590" s="23"/>
      <c r="BF590" s="23"/>
      <c r="BG590" s="23"/>
      <c r="BH590" s="23"/>
      <c r="BI590" s="24"/>
    </row>
    <row r="591" spans="1:61" s="16" customFormat="1" ht="11.25">
      <c r="A591" s="26"/>
      <c r="E591" s="23"/>
      <c r="F591" s="23"/>
      <c r="I591" s="23"/>
      <c r="J591" s="23"/>
      <c r="N591" s="23"/>
      <c r="R591" s="23"/>
      <c r="S591" s="23"/>
      <c r="V591" s="23"/>
      <c r="W591" s="23"/>
      <c r="Z591" s="23"/>
      <c r="AA591" s="23"/>
      <c r="AE591" s="23"/>
      <c r="AF591" s="23"/>
      <c r="AI591" s="23"/>
      <c r="AJ591" s="23"/>
      <c r="AN591" s="23"/>
      <c r="AR591" s="23"/>
      <c r="AS591" s="23"/>
      <c r="AV591" s="23"/>
      <c r="AW591" s="23"/>
      <c r="BA591" s="24"/>
      <c r="BB591" s="23"/>
      <c r="BC591" s="23"/>
      <c r="BD591" s="23"/>
      <c r="BE591" s="23"/>
      <c r="BF591" s="23"/>
      <c r="BG591" s="23"/>
      <c r="BH591" s="23"/>
      <c r="BI591" s="24"/>
    </row>
    <row r="592" spans="1:61" s="16" customFormat="1" ht="11.25">
      <c r="A592" s="26"/>
      <c r="E592" s="23"/>
      <c r="F592" s="23"/>
      <c r="I592" s="23"/>
      <c r="J592" s="23"/>
      <c r="N592" s="23"/>
      <c r="R592" s="23"/>
      <c r="S592" s="23"/>
      <c r="V592" s="23"/>
      <c r="W592" s="23"/>
      <c r="Z592" s="23"/>
      <c r="AA592" s="23"/>
      <c r="AE592" s="23"/>
      <c r="AF592" s="23"/>
      <c r="AI592" s="23"/>
      <c r="AJ592" s="23"/>
      <c r="AN592" s="23"/>
      <c r="AR592" s="23"/>
      <c r="AS592" s="23"/>
      <c r="AV592" s="23"/>
      <c r="AW592" s="23"/>
      <c r="BA592" s="24"/>
      <c r="BB592" s="23"/>
      <c r="BC592" s="23"/>
      <c r="BD592" s="23"/>
      <c r="BE592" s="23"/>
      <c r="BF592" s="23"/>
      <c r="BG592" s="23"/>
      <c r="BH592" s="23"/>
      <c r="BI592" s="24"/>
    </row>
    <row r="593" spans="1:61" s="16" customFormat="1" ht="11.25">
      <c r="A593" s="26"/>
      <c r="E593" s="23"/>
      <c r="F593" s="23"/>
      <c r="I593" s="23"/>
      <c r="J593" s="23"/>
      <c r="N593" s="23"/>
      <c r="R593" s="23"/>
      <c r="S593" s="23"/>
      <c r="V593" s="23"/>
      <c r="W593" s="23"/>
      <c r="Z593" s="23"/>
      <c r="AA593" s="23"/>
      <c r="AE593" s="23"/>
      <c r="AF593" s="23"/>
      <c r="AI593" s="23"/>
      <c r="AJ593" s="23"/>
      <c r="AN593" s="23"/>
      <c r="AR593" s="23"/>
      <c r="AS593" s="23"/>
      <c r="AV593" s="23"/>
      <c r="AW593" s="23"/>
      <c r="BA593" s="24"/>
      <c r="BB593" s="23"/>
      <c r="BC593" s="23"/>
      <c r="BD593" s="23"/>
      <c r="BE593" s="23"/>
      <c r="BF593" s="23"/>
      <c r="BG593" s="23"/>
      <c r="BH593" s="23"/>
      <c r="BI593" s="24"/>
    </row>
    <row r="594" spans="1:61" s="16" customFormat="1" ht="11.25">
      <c r="A594" s="26"/>
      <c r="E594" s="23"/>
      <c r="F594" s="23"/>
      <c r="I594" s="23"/>
      <c r="J594" s="23"/>
      <c r="N594" s="23"/>
      <c r="R594" s="23"/>
      <c r="S594" s="23"/>
      <c r="V594" s="23"/>
      <c r="W594" s="23"/>
      <c r="Z594" s="23"/>
      <c r="AA594" s="23"/>
      <c r="AE594" s="23"/>
      <c r="AF594" s="23"/>
      <c r="AI594" s="23"/>
      <c r="AJ594" s="23"/>
      <c r="AN594" s="23"/>
      <c r="AR594" s="23"/>
      <c r="AS594" s="23"/>
      <c r="AV594" s="23"/>
      <c r="AW594" s="23"/>
      <c r="BA594" s="24"/>
      <c r="BB594" s="23"/>
      <c r="BC594" s="23"/>
      <c r="BD594" s="23"/>
      <c r="BE594" s="23"/>
      <c r="BF594" s="23"/>
      <c r="BG594" s="23"/>
      <c r="BH594" s="23"/>
      <c r="BI594" s="24"/>
    </row>
    <row r="595" spans="1:61" s="16" customFormat="1" ht="11.25">
      <c r="A595" s="26"/>
      <c r="E595" s="23"/>
      <c r="F595" s="23"/>
      <c r="I595" s="23"/>
      <c r="J595" s="23"/>
      <c r="N595" s="23"/>
      <c r="R595" s="23"/>
      <c r="S595" s="23"/>
      <c r="V595" s="23"/>
      <c r="W595" s="23"/>
      <c r="Z595" s="23"/>
      <c r="AA595" s="23"/>
      <c r="AE595" s="23"/>
      <c r="AF595" s="23"/>
      <c r="AI595" s="23"/>
      <c r="AJ595" s="23"/>
      <c r="AN595" s="23"/>
      <c r="AR595" s="23"/>
      <c r="AS595" s="23"/>
      <c r="AV595" s="23"/>
      <c r="AW595" s="23"/>
      <c r="BA595" s="24"/>
      <c r="BB595" s="23"/>
      <c r="BC595" s="23"/>
      <c r="BD595" s="23"/>
      <c r="BE595" s="23"/>
      <c r="BF595" s="23"/>
      <c r="BG595" s="23"/>
      <c r="BH595" s="23"/>
      <c r="BI595" s="24"/>
    </row>
    <row r="596" spans="1:61" s="16" customFormat="1" ht="11.25">
      <c r="A596" s="26"/>
      <c r="E596" s="23"/>
      <c r="F596" s="23"/>
      <c r="I596" s="23"/>
      <c r="J596" s="23"/>
      <c r="N596" s="23"/>
      <c r="R596" s="23"/>
      <c r="S596" s="23"/>
      <c r="V596" s="23"/>
      <c r="W596" s="23"/>
      <c r="Z596" s="23"/>
      <c r="AA596" s="23"/>
      <c r="AE596" s="23"/>
      <c r="AF596" s="23"/>
      <c r="AI596" s="23"/>
      <c r="AJ596" s="23"/>
      <c r="AN596" s="23"/>
      <c r="AR596" s="23"/>
      <c r="AS596" s="23"/>
      <c r="AV596" s="23"/>
      <c r="AW596" s="23"/>
      <c r="BA596" s="24"/>
      <c r="BB596" s="23"/>
      <c r="BC596" s="23"/>
      <c r="BD596" s="23"/>
      <c r="BE596" s="23"/>
      <c r="BF596" s="23"/>
      <c r="BG596" s="23"/>
      <c r="BH596" s="23"/>
      <c r="BI596" s="24"/>
    </row>
    <row r="597" spans="1:61" s="16" customFormat="1" ht="11.25">
      <c r="A597" s="26"/>
      <c r="E597" s="23"/>
      <c r="F597" s="23"/>
      <c r="I597" s="23"/>
      <c r="J597" s="23"/>
      <c r="N597" s="23"/>
      <c r="R597" s="23"/>
      <c r="S597" s="23"/>
      <c r="V597" s="23"/>
      <c r="W597" s="23"/>
      <c r="Z597" s="23"/>
      <c r="AA597" s="23"/>
      <c r="AE597" s="23"/>
      <c r="AF597" s="23"/>
      <c r="AI597" s="23"/>
      <c r="AJ597" s="23"/>
      <c r="AN597" s="23"/>
      <c r="AR597" s="23"/>
      <c r="AS597" s="23"/>
      <c r="AV597" s="23"/>
      <c r="AW597" s="23"/>
      <c r="BA597" s="24"/>
      <c r="BB597" s="23"/>
      <c r="BC597" s="23"/>
      <c r="BD597" s="23"/>
      <c r="BE597" s="23"/>
      <c r="BF597" s="23"/>
      <c r="BG597" s="23"/>
      <c r="BH597" s="23"/>
      <c r="BI597" s="24"/>
    </row>
    <row r="598" spans="1:61" s="16" customFormat="1" ht="11.25">
      <c r="A598" s="26"/>
      <c r="E598" s="23"/>
      <c r="F598" s="23"/>
      <c r="I598" s="23"/>
      <c r="J598" s="23"/>
      <c r="N598" s="23"/>
      <c r="R598" s="23"/>
      <c r="S598" s="23"/>
      <c r="V598" s="23"/>
      <c r="W598" s="23"/>
      <c r="Z598" s="23"/>
      <c r="AA598" s="23"/>
      <c r="AE598" s="23"/>
      <c r="AF598" s="23"/>
      <c r="AI598" s="23"/>
      <c r="AJ598" s="23"/>
      <c r="AN598" s="23"/>
      <c r="AR598" s="23"/>
      <c r="AS598" s="23"/>
      <c r="AV598" s="23"/>
      <c r="AW598" s="23"/>
      <c r="BA598" s="24"/>
      <c r="BB598" s="23"/>
      <c r="BC598" s="23"/>
      <c r="BD598" s="23"/>
      <c r="BE598" s="23"/>
      <c r="BF598" s="23"/>
      <c r="BG598" s="23"/>
      <c r="BH598" s="23"/>
      <c r="BI598" s="24"/>
    </row>
    <row r="599" spans="1:61" s="16" customFormat="1" ht="11.25">
      <c r="A599" s="26"/>
      <c r="E599" s="23"/>
      <c r="F599" s="23"/>
      <c r="I599" s="23"/>
      <c r="J599" s="23"/>
      <c r="N599" s="23"/>
      <c r="R599" s="23"/>
      <c r="S599" s="23"/>
      <c r="V599" s="23"/>
      <c r="W599" s="23"/>
      <c r="Z599" s="23"/>
      <c r="AA599" s="23"/>
      <c r="AE599" s="23"/>
      <c r="AF599" s="23"/>
      <c r="AI599" s="23"/>
      <c r="AJ599" s="23"/>
      <c r="AN599" s="23"/>
      <c r="AR599" s="23"/>
      <c r="AS599" s="23"/>
      <c r="AV599" s="23"/>
      <c r="AW599" s="23"/>
      <c r="BA599" s="24"/>
      <c r="BB599" s="23"/>
      <c r="BC599" s="23"/>
      <c r="BD599" s="23"/>
      <c r="BE599" s="23"/>
      <c r="BF599" s="23"/>
      <c r="BG599" s="23"/>
      <c r="BH599" s="23"/>
      <c r="BI599" s="24"/>
    </row>
    <row r="600" spans="1:61" s="16" customFormat="1" ht="11.25">
      <c r="A600" s="26"/>
      <c r="E600" s="23"/>
      <c r="F600" s="23"/>
      <c r="I600" s="23"/>
      <c r="J600" s="23"/>
      <c r="N600" s="23"/>
      <c r="R600" s="23"/>
      <c r="S600" s="23"/>
      <c r="V600" s="23"/>
      <c r="W600" s="23"/>
      <c r="Z600" s="23"/>
      <c r="AA600" s="23"/>
      <c r="AE600" s="23"/>
      <c r="AF600" s="23"/>
      <c r="AI600" s="23"/>
      <c r="AJ600" s="23"/>
      <c r="AN600" s="23"/>
      <c r="AR600" s="23"/>
      <c r="AS600" s="23"/>
      <c r="AV600" s="23"/>
      <c r="AW600" s="23"/>
      <c r="BA600" s="24"/>
      <c r="BB600" s="23"/>
      <c r="BC600" s="23"/>
      <c r="BD600" s="23"/>
      <c r="BE600" s="23"/>
      <c r="BF600" s="23"/>
      <c r="BG600" s="23"/>
      <c r="BH600" s="23"/>
      <c r="BI600" s="24"/>
    </row>
    <row r="601" spans="1:61" s="16" customFormat="1" ht="11.25">
      <c r="A601" s="26"/>
      <c r="E601" s="23"/>
      <c r="F601" s="23"/>
      <c r="I601" s="23"/>
      <c r="J601" s="23"/>
      <c r="N601" s="23"/>
      <c r="R601" s="23"/>
      <c r="S601" s="23"/>
      <c r="V601" s="23"/>
      <c r="W601" s="23"/>
      <c r="Z601" s="23"/>
      <c r="AA601" s="23"/>
      <c r="AE601" s="23"/>
      <c r="AF601" s="23"/>
      <c r="AI601" s="23"/>
      <c r="AJ601" s="23"/>
      <c r="AN601" s="23"/>
      <c r="AR601" s="23"/>
      <c r="AS601" s="23"/>
      <c r="AV601" s="23"/>
      <c r="AW601" s="23"/>
      <c r="BA601" s="24"/>
      <c r="BB601" s="23"/>
      <c r="BC601" s="23"/>
      <c r="BD601" s="23"/>
      <c r="BE601" s="23"/>
      <c r="BF601" s="23"/>
      <c r="BG601" s="23"/>
      <c r="BH601" s="23"/>
      <c r="BI601" s="24"/>
    </row>
    <row r="602" spans="1:61" s="16" customFormat="1" ht="11.25">
      <c r="A602" s="26"/>
      <c r="E602" s="23"/>
      <c r="F602" s="23"/>
      <c r="I602" s="23"/>
      <c r="J602" s="23"/>
      <c r="N602" s="23"/>
      <c r="R602" s="23"/>
      <c r="S602" s="23"/>
      <c r="V602" s="23"/>
      <c r="W602" s="23"/>
      <c r="Z602" s="23"/>
      <c r="AA602" s="23"/>
      <c r="AE602" s="23"/>
      <c r="AF602" s="23"/>
      <c r="AI602" s="23"/>
      <c r="AJ602" s="23"/>
      <c r="AN602" s="23"/>
      <c r="AR602" s="23"/>
      <c r="AS602" s="23"/>
      <c r="AV602" s="23"/>
      <c r="AW602" s="23"/>
      <c r="BA602" s="24"/>
      <c r="BB602" s="23"/>
      <c r="BC602" s="23"/>
      <c r="BD602" s="23"/>
      <c r="BE602" s="23"/>
      <c r="BF602" s="23"/>
      <c r="BG602" s="23"/>
      <c r="BH602" s="23"/>
      <c r="BI602" s="24"/>
    </row>
    <row r="603" spans="1:61" s="16" customFormat="1" ht="11.25">
      <c r="A603" s="26"/>
      <c r="E603" s="23"/>
      <c r="F603" s="23"/>
      <c r="I603" s="23"/>
      <c r="J603" s="23"/>
      <c r="N603" s="23"/>
      <c r="R603" s="23"/>
      <c r="S603" s="23"/>
      <c r="V603" s="23"/>
      <c r="W603" s="23"/>
      <c r="Z603" s="23"/>
      <c r="AA603" s="23"/>
      <c r="AE603" s="23"/>
      <c r="AF603" s="23"/>
      <c r="AI603" s="23"/>
      <c r="AJ603" s="23"/>
      <c r="AN603" s="23"/>
      <c r="AR603" s="23"/>
      <c r="AS603" s="23"/>
      <c r="AV603" s="23"/>
      <c r="AW603" s="23"/>
      <c r="BA603" s="24"/>
      <c r="BB603" s="23"/>
      <c r="BC603" s="23"/>
      <c r="BD603" s="23"/>
      <c r="BE603" s="23"/>
      <c r="BF603" s="23"/>
      <c r="BG603" s="23"/>
      <c r="BH603" s="23"/>
      <c r="BI603" s="24"/>
    </row>
    <row r="604" spans="1:61" s="16" customFormat="1" ht="11.25">
      <c r="A604" s="26"/>
      <c r="E604" s="23"/>
      <c r="F604" s="23"/>
      <c r="I604" s="23"/>
      <c r="J604" s="23"/>
      <c r="N604" s="23"/>
      <c r="R604" s="23"/>
      <c r="S604" s="23"/>
      <c r="V604" s="23"/>
      <c r="W604" s="23"/>
      <c r="Z604" s="23"/>
      <c r="AA604" s="23"/>
      <c r="AE604" s="23"/>
      <c r="AF604" s="23"/>
      <c r="AI604" s="23"/>
      <c r="AJ604" s="23"/>
      <c r="AN604" s="23"/>
      <c r="AR604" s="23"/>
      <c r="AS604" s="23"/>
      <c r="AV604" s="23"/>
      <c r="AW604" s="23"/>
      <c r="BA604" s="24"/>
      <c r="BB604" s="23"/>
      <c r="BC604" s="23"/>
      <c r="BD604" s="23"/>
      <c r="BE604" s="23"/>
      <c r="BF604" s="23"/>
      <c r="BG604" s="23"/>
      <c r="BH604" s="23"/>
      <c r="BI604" s="24"/>
    </row>
    <row r="605" spans="1:61" s="16" customFormat="1" ht="11.25">
      <c r="A605" s="26"/>
      <c r="E605" s="23"/>
      <c r="F605" s="23"/>
      <c r="I605" s="23"/>
      <c r="J605" s="23"/>
      <c r="N605" s="23"/>
      <c r="R605" s="23"/>
      <c r="S605" s="23"/>
      <c r="V605" s="23"/>
      <c r="W605" s="23"/>
      <c r="Z605" s="23"/>
      <c r="AA605" s="23"/>
      <c r="AE605" s="23"/>
      <c r="AF605" s="23"/>
      <c r="AI605" s="23"/>
      <c r="AJ605" s="23"/>
      <c r="AN605" s="23"/>
      <c r="AR605" s="23"/>
      <c r="AS605" s="23"/>
      <c r="AV605" s="23"/>
      <c r="AW605" s="23"/>
      <c r="BA605" s="24"/>
      <c r="BB605" s="23"/>
      <c r="BC605" s="23"/>
      <c r="BD605" s="23"/>
      <c r="BE605" s="23"/>
      <c r="BF605" s="23"/>
      <c r="BG605" s="23"/>
      <c r="BH605" s="23"/>
      <c r="BI605" s="24"/>
    </row>
    <row r="606" spans="1:61" s="16" customFormat="1" ht="11.25">
      <c r="A606" s="26"/>
      <c r="E606" s="23"/>
      <c r="F606" s="23"/>
      <c r="I606" s="23"/>
      <c r="J606" s="23"/>
      <c r="N606" s="23"/>
      <c r="R606" s="23"/>
      <c r="S606" s="23"/>
      <c r="V606" s="23"/>
      <c r="W606" s="23"/>
      <c r="Z606" s="23"/>
      <c r="AA606" s="23"/>
      <c r="AE606" s="23"/>
      <c r="AF606" s="23"/>
      <c r="AI606" s="23"/>
      <c r="AJ606" s="23"/>
      <c r="AN606" s="23"/>
      <c r="AR606" s="23"/>
      <c r="AS606" s="23"/>
      <c r="AV606" s="23"/>
      <c r="AW606" s="23"/>
      <c r="BA606" s="24"/>
      <c r="BB606" s="23"/>
      <c r="BC606" s="23"/>
      <c r="BD606" s="23"/>
      <c r="BE606" s="23"/>
      <c r="BF606" s="23"/>
      <c r="BG606" s="23"/>
      <c r="BH606" s="23"/>
      <c r="BI606" s="24"/>
    </row>
    <row r="607" spans="1:61" s="16" customFormat="1" ht="11.25">
      <c r="A607" s="26"/>
      <c r="E607" s="23"/>
      <c r="F607" s="23"/>
      <c r="I607" s="23"/>
      <c r="J607" s="23"/>
      <c r="N607" s="23"/>
      <c r="R607" s="23"/>
      <c r="S607" s="23"/>
      <c r="V607" s="23"/>
      <c r="W607" s="23"/>
      <c r="Z607" s="23"/>
      <c r="AA607" s="23"/>
      <c r="AE607" s="23"/>
      <c r="AF607" s="23"/>
      <c r="AI607" s="23"/>
      <c r="AJ607" s="23"/>
      <c r="AN607" s="23"/>
      <c r="AR607" s="23"/>
      <c r="AS607" s="23"/>
      <c r="AV607" s="23"/>
      <c r="AW607" s="23"/>
      <c r="BA607" s="24"/>
      <c r="BB607" s="23"/>
      <c r="BC607" s="23"/>
      <c r="BD607" s="23"/>
      <c r="BE607" s="23"/>
      <c r="BF607" s="23"/>
      <c r="BG607" s="23"/>
      <c r="BH607" s="23"/>
      <c r="BI607" s="24"/>
    </row>
    <row r="608" spans="1:61" s="16" customFormat="1" ht="11.25">
      <c r="A608" s="26"/>
      <c r="E608" s="23"/>
      <c r="F608" s="23"/>
      <c r="I608" s="23"/>
      <c r="J608" s="23"/>
      <c r="N608" s="23"/>
      <c r="R608" s="23"/>
      <c r="S608" s="23"/>
      <c r="V608" s="23"/>
      <c r="W608" s="23"/>
      <c r="Z608" s="23"/>
      <c r="AA608" s="23"/>
      <c r="AE608" s="23"/>
      <c r="AF608" s="23"/>
      <c r="AI608" s="23"/>
      <c r="AJ608" s="23"/>
      <c r="AN608" s="23"/>
      <c r="AR608" s="23"/>
      <c r="AS608" s="23"/>
      <c r="AV608" s="23"/>
      <c r="AW608" s="23"/>
      <c r="BA608" s="24"/>
      <c r="BB608" s="23"/>
      <c r="BC608" s="23"/>
      <c r="BD608" s="23"/>
      <c r="BE608" s="23"/>
      <c r="BF608" s="23"/>
      <c r="BG608" s="23"/>
      <c r="BH608" s="23"/>
      <c r="BI608" s="24"/>
    </row>
    <row r="609" spans="1:61" s="16" customFormat="1" ht="11.25">
      <c r="A609" s="26"/>
      <c r="E609" s="23"/>
      <c r="F609" s="23"/>
      <c r="I609" s="23"/>
      <c r="J609" s="23"/>
      <c r="N609" s="23"/>
      <c r="R609" s="23"/>
      <c r="S609" s="23"/>
      <c r="V609" s="23"/>
      <c r="W609" s="23"/>
      <c r="Z609" s="23"/>
      <c r="AA609" s="23"/>
      <c r="AE609" s="23"/>
      <c r="AF609" s="23"/>
      <c r="AI609" s="23"/>
      <c r="AJ609" s="23"/>
      <c r="AN609" s="23"/>
      <c r="AR609" s="23"/>
      <c r="AS609" s="23"/>
      <c r="AV609" s="23"/>
      <c r="AW609" s="23"/>
      <c r="BA609" s="24"/>
      <c r="BB609" s="23"/>
      <c r="BC609" s="23"/>
      <c r="BD609" s="23"/>
      <c r="BE609" s="23"/>
      <c r="BF609" s="23"/>
      <c r="BG609" s="23"/>
      <c r="BH609" s="23"/>
      <c r="BI609" s="24"/>
    </row>
    <row r="610" spans="1:61" s="16" customFormat="1" ht="11.25">
      <c r="A610" s="26"/>
      <c r="E610" s="23"/>
      <c r="F610" s="23"/>
      <c r="I610" s="23"/>
      <c r="J610" s="23"/>
      <c r="N610" s="23"/>
      <c r="R610" s="23"/>
      <c r="S610" s="23"/>
      <c r="V610" s="23"/>
      <c r="W610" s="23"/>
      <c r="Z610" s="23"/>
      <c r="AA610" s="23"/>
      <c r="AE610" s="23"/>
      <c r="AF610" s="23"/>
      <c r="AI610" s="23"/>
      <c r="AJ610" s="23"/>
      <c r="AN610" s="23"/>
      <c r="AR610" s="23"/>
      <c r="AS610" s="23"/>
      <c r="AV610" s="23"/>
      <c r="AW610" s="23"/>
      <c r="BA610" s="24"/>
      <c r="BB610" s="23"/>
      <c r="BC610" s="23"/>
      <c r="BD610" s="23"/>
      <c r="BE610" s="23"/>
      <c r="BF610" s="23"/>
      <c r="BG610" s="23"/>
      <c r="BH610" s="23"/>
      <c r="BI610" s="24"/>
    </row>
    <row r="611" spans="1:61" s="16" customFormat="1" ht="11.25">
      <c r="A611" s="26"/>
      <c r="E611" s="23"/>
      <c r="F611" s="23"/>
      <c r="I611" s="23"/>
      <c r="J611" s="23"/>
      <c r="N611" s="23"/>
      <c r="R611" s="23"/>
      <c r="S611" s="23"/>
      <c r="V611" s="23"/>
      <c r="W611" s="23"/>
      <c r="Z611" s="23"/>
      <c r="AA611" s="23"/>
      <c r="AE611" s="23"/>
      <c r="AF611" s="23"/>
      <c r="AI611" s="23"/>
      <c r="AJ611" s="23"/>
      <c r="AN611" s="23"/>
      <c r="AR611" s="23"/>
      <c r="AS611" s="23"/>
      <c r="AV611" s="23"/>
      <c r="AW611" s="23"/>
      <c r="BA611" s="24"/>
      <c r="BB611" s="23"/>
      <c r="BC611" s="23"/>
      <c r="BD611" s="23"/>
      <c r="BE611" s="23"/>
      <c r="BF611" s="23"/>
      <c r="BG611" s="23"/>
      <c r="BH611" s="23"/>
      <c r="BI611" s="24"/>
    </row>
    <row r="612" spans="1:61" s="16" customFormat="1" ht="11.25">
      <c r="A612" s="26"/>
      <c r="E612" s="23"/>
      <c r="F612" s="23"/>
      <c r="I612" s="23"/>
      <c r="J612" s="23"/>
      <c r="N612" s="23"/>
      <c r="R612" s="23"/>
      <c r="S612" s="23"/>
      <c r="V612" s="23"/>
      <c r="W612" s="23"/>
      <c r="Z612" s="23"/>
      <c r="AA612" s="23"/>
      <c r="AE612" s="23"/>
      <c r="AF612" s="23"/>
      <c r="AI612" s="23"/>
      <c r="AJ612" s="23"/>
      <c r="AN612" s="23"/>
      <c r="AR612" s="23"/>
      <c r="AS612" s="23"/>
      <c r="AV612" s="23"/>
      <c r="AW612" s="23"/>
      <c r="BA612" s="24"/>
      <c r="BB612" s="23"/>
      <c r="BC612" s="23"/>
      <c r="BD612" s="23"/>
      <c r="BE612" s="23"/>
      <c r="BF612" s="23"/>
      <c r="BG612" s="23"/>
      <c r="BH612" s="23"/>
      <c r="BI612" s="24"/>
    </row>
    <row r="613" spans="1:61" s="16" customFormat="1" ht="11.25">
      <c r="A613" s="26"/>
      <c r="E613" s="23"/>
      <c r="F613" s="23"/>
      <c r="I613" s="23"/>
      <c r="J613" s="23"/>
      <c r="N613" s="23"/>
      <c r="R613" s="23"/>
      <c r="S613" s="23"/>
      <c r="V613" s="23"/>
      <c r="W613" s="23"/>
      <c r="Z613" s="23"/>
      <c r="AA613" s="23"/>
      <c r="AE613" s="23"/>
      <c r="AF613" s="23"/>
      <c r="AI613" s="23"/>
      <c r="AJ613" s="23"/>
      <c r="AN613" s="23"/>
      <c r="AR613" s="23"/>
      <c r="AS613" s="23"/>
      <c r="AV613" s="23"/>
      <c r="AW613" s="23"/>
      <c r="BA613" s="24"/>
      <c r="BB613" s="23"/>
      <c r="BC613" s="23"/>
      <c r="BD613" s="23"/>
      <c r="BE613" s="23"/>
      <c r="BF613" s="23"/>
      <c r="BG613" s="23"/>
      <c r="BH613" s="23"/>
      <c r="BI613" s="24"/>
    </row>
    <row r="614" spans="1:61" s="16" customFormat="1" ht="11.25">
      <c r="A614" s="26"/>
      <c r="E614" s="23"/>
      <c r="F614" s="23"/>
      <c r="I614" s="23"/>
      <c r="J614" s="23"/>
      <c r="N614" s="23"/>
      <c r="R614" s="23"/>
      <c r="S614" s="23"/>
      <c r="V614" s="23"/>
      <c r="W614" s="23"/>
      <c r="Z614" s="23"/>
      <c r="AA614" s="23"/>
      <c r="AE614" s="23"/>
      <c r="AF614" s="23"/>
      <c r="AI614" s="23"/>
      <c r="AJ614" s="23"/>
      <c r="AN614" s="23"/>
      <c r="AR614" s="23"/>
      <c r="AS614" s="23"/>
      <c r="AV614" s="23"/>
      <c r="AW614" s="23"/>
      <c r="BA614" s="24"/>
      <c r="BB614" s="23"/>
      <c r="BC614" s="23"/>
      <c r="BD614" s="23"/>
      <c r="BE614" s="23"/>
      <c r="BF614" s="23"/>
      <c r="BG614" s="23"/>
      <c r="BH614" s="23"/>
      <c r="BI614" s="24"/>
    </row>
    <row r="615" spans="1:61" s="16" customFormat="1" ht="11.25">
      <c r="A615" s="26"/>
      <c r="E615" s="23"/>
      <c r="F615" s="23"/>
      <c r="I615" s="23"/>
      <c r="J615" s="23"/>
      <c r="N615" s="23"/>
      <c r="R615" s="23"/>
      <c r="S615" s="23"/>
      <c r="V615" s="23"/>
      <c r="W615" s="23"/>
      <c r="Z615" s="23"/>
      <c r="AA615" s="23"/>
      <c r="AE615" s="23"/>
      <c r="AF615" s="23"/>
      <c r="AI615" s="23"/>
      <c r="AJ615" s="23"/>
      <c r="AN615" s="23"/>
      <c r="AR615" s="23"/>
      <c r="AS615" s="23"/>
      <c r="AV615" s="23"/>
      <c r="AW615" s="23"/>
      <c r="BA615" s="24"/>
      <c r="BB615" s="23"/>
      <c r="BC615" s="23"/>
      <c r="BD615" s="23"/>
      <c r="BE615" s="23"/>
      <c r="BF615" s="23"/>
      <c r="BG615" s="23"/>
      <c r="BH615" s="23"/>
      <c r="BI615" s="24"/>
    </row>
    <row r="616" spans="1:61" s="16" customFormat="1" ht="11.25">
      <c r="A616" s="26"/>
      <c r="E616" s="23"/>
      <c r="F616" s="23"/>
      <c r="I616" s="23"/>
      <c r="J616" s="23"/>
      <c r="N616" s="23"/>
      <c r="R616" s="23"/>
      <c r="S616" s="23"/>
      <c r="V616" s="23"/>
      <c r="W616" s="23"/>
      <c r="Z616" s="23"/>
      <c r="AA616" s="23"/>
      <c r="AE616" s="23"/>
      <c r="AF616" s="23"/>
      <c r="AI616" s="23"/>
      <c r="AJ616" s="23"/>
      <c r="AN616" s="23"/>
      <c r="AR616" s="23"/>
      <c r="AS616" s="23"/>
      <c r="AV616" s="23"/>
      <c r="AW616" s="23"/>
      <c r="BA616" s="24"/>
      <c r="BB616" s="23"/>
      <c r="BC616" s="23"/>
      <c r="BD616" s="23"/>
      <c r="BE616" s="23"/>
      <c r="BF616" s="23"/>
      <c r="BG616" s="23"/>
      <c r="BH616" s="23"/>
      <c r="BI616" s="24"/>
    </row>
    <row r="617" spans="1:61" s="16" customFormat="1" ht="11.25">
      <c r="A617" s="26"/>
      <c r="E617" s="23"/>
      <c r="F617" s="23"/>
      <c r="I617" s="23"/>
      <c r="J617" s="23"/>
      <c r="N617" s="23"/>
      <c r="R617" s="23"/>
      <c r="S617" s="23"/>
      <c r="V617" s="23"/>
      <c r="W617" s="23"/>
      <c r="Z617" s="23"/>
      <c r="AA617" s="23"/>
      <c r="AE617" s="23"/>
      <c r="AF617" s="23"/>
      <c r="AI617" s="23"/>
      <c r="AJ617" s="23"/>
      <c r="AN617" s="23"/>
      <c r="AR617" s="23"/>
      <c r="AS617" s="23"/>
      <c r="AV617" s="23"/>
      <c r="AW617" s="23"/>
      <c r="BA617" s="24"/>
      <c r="BB617" s="23"/>
      <c r="BC617" s="23"/>
      <c r="BD617" s="23"/>
      <c r="BE617" s="23"/>
      <c r="BF617" s="23"/>
      <c r="BG617" s="23"/>
      <c r="BH617" s="23"/>
      <c r="BI617" s="24"/>
    </row>
    <row r="618" spans="1:61" s="16" customFormat="1" ht="11.25">
      <c r="A618" s="26"/>
      <c r="E618" s="23"/>
      <c r="F618" s="23"/>
      <c r="I618" s="23"/>
      <c r="J618" s="23"/>
      <c r="N618" s="23"/>
      <c r="R618" s="23"/>
      <c r="S618" s="23"/>
      <c r="V618" s="23"/>
      <c r="W618" s="23"/>
      <c r="Z618" s="23"/>
      <c r="AA618" s="23"/>
      <c r="AE618" s="23"/>
      <c r="AF618" s="23"/>
      <c r="AI618" s="23"/>
      <c r="AJ618" s="23"/>
      <c r="AN618" s="23"/>
      <c r="AR618" s="23"/>
      <c r="AS618" s="23"/>
      <c r="AV618" s="23"/>
      <c r="AW618" s="23"/>
      <c r="BA618" s="24"/>
      <c r="BB618" s="23"/>
      <c r="BC618" s="23"/>
      <c r="BD618" s="23"/>
      <c r="BE618" s="23"/>
      <c r="BF618" s="23"/>
      <c r="BG618" s="23"/>
      <c r="BH618" s="23"/>
      <c r="BI618" s="24"/>
    </row>
    <row r="619" spans="1:61" s="16" customFormat="1" ht="11.25">
      <c r="A619" s="26"/>
      <c r="E619" s="23"/>
      <c r="F619" s="23"/>
      <c r="I619" s="23"/>
      <c r="J619" s="23"/>
      <c r="N619" s="23"/>
      <c r="R619" s="23"/>
      <c r="S619" s="23"/>
      <c r="V619" s="23"/>
      <c r="W619" s="23"/>
      <c r="Z619" s="23"/>
      <c r="AA619" s="23"/>
      <c r="AE619" s="23"/>
      <c r="AF619" s="23"/>
      <c r="AI619" s="23"/>
      <c r="AJ619" s="23"/>
      <c r="AN619" s="23"/>
      <c r="AR619" s="23"/>
      <c r="AS619" s="23"/>
      <c r="AV619" s="23"/>
      <c r="AW619" s="23"/>
      <c r="BA619" s="24"/>
      <c r="BB619" s="23"/>
      <c r="BC619" s="23"/>
      <c r="BD619" s="23"/>
      <c r="BE619" s="23"/>
      <c r="BF619" s="23"/>
      <c r="BG619" s="23"/>
      <c r="BH619" s="23"/>
      <c r="BI619" s="24"/>
    </row>
    <row r="620" spans="1:61" s="16" customFormat="1" ht="11.25">
      <c r="A620" s="26"/>
      <c r="E620" s="23"/>
      <c r="F620" s="23"/>
      <c r="I620" s="23"/>
      <c r="J620" s="23"/>
      <c r="N620" s="23"/>
      <c r="R620" s="23"/>
      <c r="S620" s="23"/>
      <c r="V620" s="23"/>
      <c r="W620" s="23"/>
      <c r="Z620" s="23"/>
      <c r="AA620" s="23"/>
      <c r="AE620" s="23"/>
      <c r="AF620" s="23"/>
      <c r="AI620" s="23"/>
      <c r="AJ620" s="23"/>
      <c r="AN620" s="23"/>
      <c r="AR620" s="23"/>
      <c r="AS620" s="23"/>
      <c r="AV620" s="23"/>
      <c r="AW620" s="23"/>
      <c r="BA620" s="24"/>
      <c r="BB620" s="23"/>
      <c r="BC620" s="23"/>
      <c r="BD620" s="23"/>
      <c r="BE620" s="23"/>
      <c r="BF620" s="23"/>
      <c r="BG620" s="23"/>
      <c r="BH620" s="23"/>
      <c r="BI620" s="24"/>
    </row>
    <row r="621" spans="1:61" s="16" customFormat="1" ht="11.25">
      <c r="A621" s="26"/>
      <c r="E621" s="23"/>
      <c r="F621" s="23"/>
      <c r="I621" s="23"/>
      <c r="J621" s="23"/>
      <c r="N621" s="23"/>
      <c r="R621" s="23"/>
      <c r="S621" s="23"/>
      <c r="V621" s="23"/>
      <c r="W621" s="23"/>
      <c r="Z621" s="23"/>
      <c r="AA621" s="23"/>
      <c r="AE621" s="23"/>
      <c r="AF621" s="23"/>
      <c r="AI621" s="23"/>
      <c r="AJ621" s="23"/>
      <c r="AN621" s="23"/>
      <c r="AR621" s="23"/>
      <c r="AS621" s="23"/>
      <c r="AV621" s="23"/>
      <c r="AW621" s="23"/>
      <c r="BA621" s="24"/>
      <c r="BB621" s="23"/>
      <c r="BC621" s="23"/>
      <c r="BD621" s="23"/>
      <c r="BE621" s="23"/>
      <c r="BF621" s="23"/>
      <c r="BG621" s="23"/>
      <c r="BH621" s="23"/>
      <c r="BI621" s="24"/>
    </row>
    <row r="622" spans="1:61" s="16" customFormat="1" ht="11.25">
      <c r="A622" s="26"/>
      <c r="E622" s="23"/>
      <c r="F622" s="23"/>
      <c r="I622" s="23"/>
      <c r="J622" s="23"/>
      <c r="N622" s="23"/>
      <c r="R622" s="23"/>
      <c r="S622" s="23"/>
      <c r="V622" s="23"/>
      <c r="W622" s="23"/>
      <c r="Z622" s="23"/>
      <c r="AA622" s="23"/>
      <c r="AE622" s="23"/>
      <c r="AF622" s="23"/>
      <c r="AI622" s="23"/>
      <c r="AJ622" s="23"/>
      <c r="AN622" s="23"/>
      <c r="AR622" s="23"/>
      <c r="AS622" s="23"/>
      <c r="AV622" s="23"/>
      <c r="AW622" s="23"/>
      <c r="BA622" s="24"/>
      <c r="BB622" s="23"/>
      <c r="BC622" s="23"/>
      <c r="BD622" s="23"/>
      <c r="BE622" s="23"/>
      <c r="BF622" s="23"/>
      <c r="BG622" s="23"/>
      <c r="BH622" s="23"/>
      <c r="BI622" s="24"/>
    </row>
    <row r="623" spans="1:61" s="16" customFormat="1" ht="11.25">
      <c r="A623" s="26"/>
      <c r="E623" s="23"/>
      <c r="F623" s="23"/>
      <c r="I623" s="23"/>
      <c r="J623" s="23"/>
      <c r="N623" s="23"/>
      <c r="R623" s="23"/>
      <c r="S623" s="23"/>
      <c r="V623" s="23"/>
      <c r="W623" s="23"/>
      <c r="Z623" s="23"/>
      <c r="AA623" s="23"/>
      <c r="AE623" s="23"/>
      <c r="AF623" s="23"/>
      <c r="AI623" s="23"/>
      <c r="AJ623" s="23"/>
      <c r="AN623" s="23"/>
      <c r="AR623" s="23"/>
      <c r="AS623" s="23"/>
      <c r="AV623" s="23"/>
      <c r="AW623" s="23"/>
      <c r="BA623" s="24"/>
      <c r="BB623" s="23"/>
      <c r="BC623" s="23"/>
      <c r="BD623" s="23"/>
      <c r="BE623" s="23"/>
      <c r="BF623" s="23"/>
      <c r="BG623" s="23"/>
      <c r="BH623" s="23"/>
      <c r="BI623" s="24"/>
    </row>
    <row r="624" spans="1:61" s="16" customFormat="1" ht="11.25">
      <c r="A624" s="26"/>
      <c r="E624" s="23"/>
      <c r="F624" s="23"/>
      <c r="I624" s="23"/>
      <c r="J624" s="23"/>
      <c r="N624" s="23"/>
      <c r="R624" s="23"/>
      <c r="S624" s="23"/>
      <c r="V624" s="23"/>
      <c r="W624" s="23"/>
      <c r="Z624" s="23"/>
      <c r="AA624" s="23"/>
      <c r="AE624" s="23"/>
      <c r="AF624" s="23"/>
      <c r="AI624" s="23"/>
      <c r="AJ624" s="23"/>
      <c r="AN624" s="23"/>
      <c r="AR624" s="23"/>
      <c r="AS624" s="23"/>
      <c r="AV624" s="23"/>
      <c r="AW624" s="23"/>
      <c r="BA624" s="24"/>
      <c r="BB624" s="23"/>
      <c r="BC624" s="23"/>
      <c r="BD624" s="23"/>
      <c r="BE624" s="23"/>
      <c r="BF624" s="23"/>
      <c r="BG624" s="23"/>
      <c r="BH624" s="23"/>
      <c r="BI624" s="24"/>
    </row>
    <row r="625" spans="1:61" s="16" customFormat="1" ht="11.25">
      <c r="A625" s="26"/>
      <c r="E625" s="23"/>
      <c r="F625" s="23"/>
      <c r="I625" s="23"/>
      <c r="J625" s="23"/>
      <c r="N625" s="23"/>
      <c r="R625" s="23"/>
      <c r="S625" s="23"/>
      <c r="V625" s="23"/>
      <c r="W625" s="23"/>
      <c r="Z625" s="23"/>
      <c r="AA625" s="23"/>
      <c r="AE625" s="23"/>
      <c r="AF625" s="23"/>
      <c r="AI625" s="23"/>
      <c r="AJ625" s="23"/>
      <c r="AN625" s="23"/>
      <c r="AR625" s="23"/>
      <c r="AS625" s="23"/>
      <c r="AV625" s="23"/>
      <c r="AW625" s="23"/>
      <c r="BA625" s="24"/>
      <c r="BB625" s="23"/>
      <c r="BC625" s="23"/>
      <c r="BD625" s="23"/>
      <c r="BE625" s="23"/>
      <c r="BF625" s="23"/>
      <c r="BG625" s="23"/>
      <c r="BH625" s="23"/>
      <c r="BI625" s="24"/>
    </row>
    <row r="626" spans="1:61" s="16" customFormat="1" ht="11.25">
      <c r="A626" s="26"/>
      <c r="E626" s="23"/>
      <c r="F626" s="23"/>
      <c r="I626" s="23"/>
      <c r="J626" s="23"/>
      <c r="N626" s="23"/>
      <c r="R626" s="23"/>
      <c r="S626" s="23"/>
      <c r="V626" s="23"/>
      <c r="W626" s="23"/>
      <c r="Z626" s="23"/>
      <c r="AA626" s="23"/>
      <c r="AE626" s="23"/>
      <c r="AF626" s="23"/>
      <c r="AI626" s="23"/>
      <c r="AJ626" s="23"/>
      <c r="AN626" s="23"/>
      <c r="AR626" s="23"/>
      <c r="AS626" s="23"/>
      <c r="AV626" s="23"/>
      <c r="AW626" s="23"/>
      <c r="BA626" s="24"/>
      <c r="BB626" s="23"/>
      <c r="BC626" s="23"/>
      <c r="BD626" s="23"/>
      <c r="BE626" s="23"/>
      <c r="BF626" s="23"/>
      <c r="BG626" s="23"/>
      <c r="BH626" s="23"/>
      <c r="BI626" s="24"/>
    </row>
    <row r="627" spans="1:61" s="16" customFormat="1" ht="11.25">
      <c r="A627" s="26"/>
      <c r="E627" s="23"/>
      <c r="F627" s="23"/>
      <c r="I627" s="23"/>
      <c r="J627" s="23"/>
      <c r="N627" s="23"/>
      <c r="R627" s="23"/>
      <c r="S627" s="23"/>
      <c r="V627" s="23"/>
      <c r="W627" s="23"/>
      <c r="Z627" s="23"/>
      <c r="AA627" s="23"/>
      <c r="AE627" s="23"/>
      <c r="AF627" s="23"/>
      <c r="AI627" s="23"/>
      <c r="AJ627" s="23"/>
      <c r="AN627" s="23"/>
      <c r="AR627" s="23"/>
      <c r="AS627" s="23"/>
      <c r="AV627" s="23"/>
      <c r="AW627" s="23"/>
      <c r="BA627" s="24"/>
      <c r="BB627" s="23"/>
      <c r="BC627" s="23"/>
      <c r="BD627" s="23"/>
      <c r="BE627" s="23"/>
      <c r="BF627" s="23"/>
      <c r="BG627" s="23"/>
      <c r="BH627" s="23"/>
      <c r="BI627" s="24"/>
    </row>
    <row r="628" spans="1:61" s="16" customFormat="1" ht="11.25">
      <c r="A628" s="26"/>
      <c r="E628" s="23"/>
      <c r="F628" s="23"/>
      <c r="I628" s="23"/>
      <c r="J628" s="23"/>
      <c r="N628" s="23"/>
      <c r="R628" s="23"/>
      <c r="S628" s="23"/>
      <c r="V628" s="23"/>
      <c r="W628" s="23"/>
      <c r="Z628" s="23"/>
      <c r="AA628" s="23"/>
      <c r="AE628" s="23"/>
      <c r="AF628" s="23"/>
      <c r="AI628" s="23"/>
      <c r="AJ628" s="23"/>
      <c r="AN628" s="23"/>
      <c r="AR628" s="23"/>
      <c r="AS628" s="23"/>
      <c r="AV628" s="23"/>
      <c r="AW628" s="23"/>
      <c r="BA628" s="24"/>
      <c r="BB628" s="23"/>
      <c r="BC628" s="23"/>
      <c r="BD628" s="23"/>
      <c r="BE628" s="23"/>
      <c r="BF628" s="23"/>
      <c r="BG628" s="23"/>
      <c r="BH628" s="23"/>
      <c r="BI628" s="24"/>
    </row>
    <row r="629" spans="1:61" s="16" customFormat="1" ht="11.25">
      <c r="A629" s="26"/>
      <c r="E629" s="23"/>
      <c r="F629" s="23"/>
      <c r="I629" s="23"/>
      <c r="J629" s="23"/>
      <c r="N629" s="23"/>
      <c r="R629" s="23"/>
      <c r="S629" s="23"/>
      <c r="V629" s="23"/>
      <c r="W629" s="23"/>
      <c r="Z629" s="23"/>
      <c r="AA629" s="23"/>
      <c r="AE629" s="23"/>
      <c r="AF629" s="23"/>
      <c r="AI629" s="23"/>
      <c r="AJ629" s="23"/>
      <c r="AN629" s="23"/>
      <c r="AR629" s="23"/>
      <c r="AS629" s="23"/>
      <c r="AV629" s="23"/>
      <c r="AW629" s="23"/>
      <c r="BA629" s="24"/>
      <c r="BB629" s="23"/>
      <c r="BC629" s="23"/>
      <c r="BD629" s="23"/>
      <c r="BE629" s="23"/>
      <c r="BF629" s="23"/>
      <c r="BG629" s="23"/>
      <c r="BH629" s="23"/>
      <c r="BI629" s="24"/>
    </row>
    <row r="630" spans="1:61" s="16" customFormat="1" ht="11.25">
      <c r="A630" s="26"/>
      <c r="E630" s="23"/>
      <c r="F630" s="23"/>
      <c r="I630" s="23"/>
      <c r="J630" s="23"/>
      <c r="N630" s="23"/>
      <c r="R630" s="23"/>
      <c r="S630" s="23"/>
      <c r="V630" s="23"/>
      <c r="W630" s="23"/>
      <c r="Z630" s="23"/>
      <c r="AA630" s="23"/>
      <c r="AE630" s="23"/>
      <c r="AF630" s="23"/>
      <c r="AI630" s="23"/>
      <c r="AJ630" s="23"/>
      <c r="AN630" s="23"/>
      <c r="AR630" s="23"/>
      <c r="AS630" s="23"/>
      <c r="AV630" s="23"/>
      <c r="AW630" s="23"/>
      <c r="BA630" s="24"/>
      <c r="BB630" s="23"/>
      <c r="BC630" s="23"/>
      <c r="BD630" s="23"/>
      <c r="BE630" s="23"/>
      <c r="BF630" s="23"/>
      <c r="BG630" s="23"/>
      <c r="BH630" s="23"/>
      <c r="BI630" s="24"/>
    </row>
    <row r="631" spans="1:61" s="16" customFormat="1" ht="11.25">
      <c r="A631" s="26"/>
      <c r="E631" s="23"/>
      <c r="F631" s="23"/>
      <c r="I631" s="23"/>
      <c r="J631" s="23"/>
      <c r="N631" s="23"/>
      <c r="R631" s="23"/>
      <c r="S631" s="23"/>
      <c r="V631" s="23"/>
      <c r="W631" s="23"/>
      <c r="Z631" s="23"/>
      <c r="AA631" s="23"/>
      <c r="AE631" s="23"/>
      <c r="AF631" s="23"/>
      <c r="AI631" s="23"/>
      <c r="AJ631" s="23"/>
      <c r="AN631" s="23"/>
      <c r="AR631" s="23"/>
      <c r="AS631" s="23"/>
      <c r="AV631" s="23"/>
      <c r="AW631" s="23"/>
      <c r="BA631" s="24"/>
      <c r="BB631" s="23"/>
      <c r="BC631" s="23"/>
      <c r="BD631" s="23"/>
      <c r="BE631" s="23"/>
      <c r="BF631" s="23"/>
      <c r="BG631" s="23"/>
      <c r="BH631" s="23"/>
      <c r="BI631" s="24"/>
    </row>
    <row r="632" spans="1:61" s="16" customFormat="1" ht="11.25">
      <c r="A632" s="26"/>
      <c r="E632" s="23"/>
      <c r="F632" s="23"/>
      <c r="I632" s="23"/>
      <c r="J632" s="23"/>
      <c r="N632" s="23"/>
      <c r="R632" s="23"/>
      <c r="S632" s="23"/>
      <c r="V632" s="23"/>
      <c r="W632" s="23"/>
      <c r="Z632" s="23"/>
      <c r="AA632" s="23"/>
      <c r="AE632" s="23"/>
      <c r="AF632" s="23"/>
      <c r="AI632" s="23"/>
      <c r="AJ632" s="23"/>
      <c r="AN632" s="23"/>
      <c r="AR632" s="23"/>
      <c r="AS632" s="23"/>
      <c r="AV632" s="23"/>
      <c r="AW632" s="23"/>
      <c r="BA632" s="24"/>
      <c r="BB632" s="23"/>
      <c r="BC632" s="23"/>
      <c r="BD632" s="23"/>
      <c r="BE632" s="23"/>
      <c r="BF632" s="23"/>
      <c r="BG632" s="23"/>
      <c r="BH632" s="23"/>
      <c r="BI632" s="24"/>
    </row>
    <row r="633" spans="1:61" s="16" customFormat="1" ht="11.25">
      <c r="A633" s="26"/>
      <c r="E633" s="23"/>
      <c r="F633" s="23"/>
      <c r="I633" s="23"/>
      <c r="J633" s="23"/>
      <c r="N633" s="23"/>
      <c r="R633" s="23"/>
      <c r="S633" s="23"/>
      <c r="V633" s="23"/>
      <c r="W633" s="23"/>
      <c r="Z633" s="23"/>
      <c r="AA633" s="23"/>
      <c r="AE633" s="23"/>
      <c r="AF633" s="23"/>
      <c r="AI633" s="23"/>
      <c r="AJ633" s="23"/>
      <c r="AN633" s="23"/>
      <c r="AR633" s="23"/>
      <c r="AS633" s="23"/>
      <c r="AV633" s="23"/>
      <c r="AW633" s="23"/>
      <c r="BA633" s="24"/>
      <c r="BB633" s="23"/>
      <c r="BC633" s="23"/>
      <c r="BD633" s="23"/>
      <c r="BE633" s="23"/>
      <c r="BF633" s="23"/>
      <c r="BG633" s="23"/>
      <c r="BH633" s="23"/>
      <c r="BI633" s="24"/>
    </row>
    <row r="634" spans="1:61" s="16" customFormat="1" ht="11.25">
      <c r="A634" s="26"/>
      <c r="E634" s="23"/>
      <c r="F634" s="23"/>
      <c r="I634" s="23"/>
      <c r="J634" s="23"/>
      <c r="N634" s="23"/>
      <c r="R634" s="23"/>
      <c r="S634" s="23"/>
      <c r="V634" s="23"/>
      <c r="W634" s="23"/>
      <c r="Z634" s="23"/>
      <c r="AA634" s="23"/>
      <c r="AE634" s="23"/>
      <c r="AF634" s="23"/>
      <c r="AI634" s="23"/>
      <c r="AJ634" s="23"/>
      <c r="AN634" s="23"/>
      <c r="AR634" s="23"/>
      <c r="AS634" s="23"/>
      <c r="AV634" s="23"/>
      <c r="AW634" s="23"/>
      <c r="BA634" s="24"/>
      <c r="BB634" s="23"/>
      <c r="BC634" s="23"/>
      <c r="BD634" s="23"/>
      <c r="BE634" s="23"/>
      <c r="BF634" s="23"/>
      <c r="BG634" s="23"/>
      <c r="BH634" s="23"/>
      <c r="BI634" s="24"/>
    </row>
    <row r="635" spans="1:61" s="16" customFormat="1" ht="11.25">
      <c r="A635" s="26"/>
      <c r="E635" s="23"/>
      <c r="F635" s="23"/>
      <c r="I635" s="23"/>
      <c r="J635" s="23"/>
      <c r="N635" s="23"/>
      <c r="R635" s="23"/>
      <c r="S635" s="23"/>
      <c r="V635" s="23"/>
      <c r="W635" s="23"/>
      <c r="Z635" s="23"/>
      <c r="AA635" s="23"/>
      <c r="AE635" s="23"/>
      <c r="AF635" s="23"/>
      <c r="AI635" s="23"/>
      <c r="AJ635" s="23"/>
      <c r="AN635" s="23"/>
      <c r="AR635" s="23"/>
      <c r="AS635" s="23"/>
      <c r="AV635" s="23"/>
      <c r="AW635" s="23"/>
      <c r="BA635" s="24"/>
      <c r="BB635" s="23"/>
      <c r="BC635" s="23"/>
      <c r="BD635" s="23"/>
      <c r="BE635" s="23"/>
      <c r="BF635" s="23"/>
      <c r="BG635" s="23"/>
      <c r="BH635" s="23"/>
      <c r="BI635" s="24"/>
    </row>
    <row r="636" spans="1:61" s="16" customFormat="1" ht="11.25">
      <c r="A636" s="26"/>
      <c r="E636" s="23"/>
      <c r="F636" s="23"/>
      <c r="I636" s="23"/>
      <c r="J636" s="23"/>
      <c r="N636" s="23"/>
      <c r="R636" s="23"/>
      <c r="S636" s="23"/>
      <c r="V636" s="23"/>
      <c r="W636" s="23"/>
      <c r="Z636" s="23"/>
      <c r="AA636" s="23"/>
      <c r="AE636" s="23"/>
      <c r="AF636" s="23"/>
      <c r="AI636" s="23"/>
      <c r="AJ636" s="23"/>
      <c r="AN636" s="23"/>
      <c r="AR636" s="23"/>
      <c r="AS636" s="23"/>
      <c r="AV636" s="23"/>
      <c r="AW636" s="23"/>
      <c r="BA636" s="24"/>
      <c r="BB636" s="23"/>
      <c r="BC636" s="23"/>
      <c r="BD636" s="23"/>
      <c r="BE636" s="23"/>
      <c r="BF636" s="23"/>
      <c r="BG636" s="23"/>
      <c r="BH636" s="23"/>
      <c r="BI636" s="24"/>
    </row>
    <row r="637" spans="1:61" s="16" customFormat="1" ht="11.25">
      <c r="A637" s="26"/>
      <c r="E637" s="23"/>
      <c r="F637" s="23"/>
      <c r="I637" s="23"/>
      <c r="J637" s="23"/>
      <c r="N637" s="23"/>
      <c r="R637" s="23"/>
      <c r="S637" s="23"/>
      <c r="V637" s="23"/>
      <c r="W637" s="23"/>
      <c r="Z637" s="23"/>
      <c r="AA637" s="23"/>
      <c r="AE637" s="23"/>
      <c r="AF637" s="23"/>
      <c r="AI637" s="23"/>
      <c r="AJ637" s="23"/>
      <c r="AN637" s="23"/>
      <c r="AR637" s="23"/>
      <c r="AS637" s="23"/>
      <c r="AV637" s="23"/>
      <c r="AW637" s="23"/>
      <c r="BA637" s="24"/>
      <c r="BB637" s="23"/>
      <c r="BC637" s="23"/>
      <c r="BD637" s="23"/>
      <c r="BE637" s="23"/>
      <c r="BF637" s="23"/>
      <c r="BG637" s="23"/>
      <c r="BH637" s="23"/>
      <c r="BI637" s="24"/>
    </row>
    <row r="638" spans="1:61" s="16" customFormat="1" ht="11.25">
      <c r="A638" s="26"/>
      <c r="E638" s="23"/>
      <c r="F638" s="23"/>
      <c r="I638" s="23"/>
      <c r="J638" s="23"/>
      <c r="N638" s="23"/>
      <c r="R638" s="23"/>
      <c r="S638" s="23"/>
      <c r="V638" s="23"/>
      <c r="W638" s="23"/>
      <c r="Z638" s="23"/>
      <c r="AA638" s="23"/>
      <c r="AE638" s="23"/>
      <c r="AF638" s="23"/>
      <c r="AI638" s="23"/>
      <c r="AJ638" s="23"/>
      <c r="AN638" s="23"/>
      <c r="AR638" s="23"/>
      <c r="AS638" s="23"/>
      <c r="AV638" s="23"/>
      <c r="AW638" s="23"/>
      <c r="BA638" s="24"/>
      <c r="BB638" s="23"/>
      <c r="BC638" s="23"/>
      <c r="BD638" s="23"/>
      <c r="BE638" s="23"/>
      <c r="BF638" s="23"/>
      <c r="BG638" s="23"/>
      <c r="BH638" s="23"/>
      <c r="BI638" s="24"/>
    </row>
    <row r="639" spans="1:61" s="16" customFormat="1" ht="11.25">
      <c r="A639" s="26"/>
      <c r="E639" s="23"/>
      <c r="F639" s="23"/>
      <c r="I639" s="23"/>
      <c r="J639" s="23"/>
      <c r="N639" s="23"/>
      <c r="R639" s="23"/>
      <c r="S639" s="23"/>
      <c r="V639" s="23"/>
      <c r="W639" s="23"/>
      <c r="Z639" s="23"/>
      <c r="AA639" s="23"/>
      <c r="AE639" s="23"/>
      <c r="AF639" s="23"/>
      <c r="AI639" s="23"/>
      <c r="AJ639" s="23"/>
      <c r="AN639" s="23"/>
      <c r="AR639" s="23"/>
      <c r="AS639" s="23"/>
      <c r="AV639" s="23"/>
      <c r="AW639" s="23"/>
      <c r="BA639" s="24"/>
      <c r="BB639" s="23"/>
      <c r="BC639" s="23"/>
      <c r="BD639" s="23"/>
      <c r="BE639" s="23"/>
      <c r="BF639" s="23"/>
      <c r="BG639" s="23"/>
      <c r="BH639" s="23"/>
      <c r="BI639" s="24"/>
    </row>
    <row r="640" spans="1:61" s="16" customFormat="1" ht="11.25">
      <c r="A640" s="26"/>
      <c r="E640" s="23"/>
      <c r="F640" s="23"/>
      <c r="I640" s="23"/>
      <c r="J640" s="23"/>
      <c r="N640" s="23"/>
      <c r="R640" s="23"/>
      <c r="S640" s="23"/>
      <c r="V640" s="23"/>
      <c r="W640" s="23"/>
      <c r="Z640" s="23"/>
      <c r="AA640" s="23"/>
      <c r="AE640" s="23"/>
      <c r="AF640" s="23"/>
      <c r="AI640" s="23"/>
      <c r="AJ640" s="23"/>
      <c r="AN640" s="23"/>
      <c r="AR640" s="23"/>
      <c r="AS640" s="23"/>
      <c r="AV640" s="23"/>
      <c r="AW640" s="23"/>
      <c r="BA640" s="24"/>
      <c r="BB640" s="23"/>
      <c r="BC640" s="23"/>
      <c r="BD640" s="23"/>
      <c r="BE640" s="23"/>
      <c r="BF640" s="23"/>
      <c r="BG640" s="23"/>
      <c r="BH640" s="23"/>
      <c r="BI640" s="24"/>
    </row>
    <row r="641" spans="1:61" s="16" customFormat="1" ht="11.25">
      <c r="A641" s="26"/>
      <c r="E641" s="23"/>
      <c r="F641" s="23"/>
      <c r="I641" s="23"/>
      <c r="J641" s="23"/>
      <c r="N641" s="23"/>
      <c r="R641" s="23"/>
      <c r="S641" s="23"/>
      <c r="V641" s="23"/>
      <c r="W641" s="23"/>
      <c r="Z641" s="23"/>
      <c r="AA641" s="23"/>
      <c r="AE641" s="23"/>
      <c r="AF641" s="23"/>
      <c r="AI641" s="23"/>
      <c r="AJ641" s="23"/>
      <c r="AN641" s="23"/>
      <c r="AR641" s="23"/>
      <c r="AS641" s="23"/>
      <c r="AV641" s="23"/>
      <c r="AW641" s="23"/>
      <c r="BA641" s="24"/>
      <c r="BB641" s="23"/>
      <c r="BC641" s="23"/>
      <c r="BD641" s="23"/>
      <c r="BE641" s="23"/>
      <c r="BF641" s="23"/>
      <c r="BG641" s="23"/>
      <c r="BH641" s="23"/>
      <c r="BI641" s="24"/>
    </row>
    <row r="642" spans="1:61" s="16" customFormat="1" ht="11.25">
      <c r="A642" s="26"/>
      <c r="E642" s="23"/>
      <c r="F642" s="23"/>
      <c r="I642" s="23"/>
      <c r="J642" s="23"/>
      <c r="N642" s="23"/>
      <c r="R642" s="23"/>
      <c r="S642" s="23"/>
      <c r="V642" s="23"/>
      <c r="W642" s="23"/>
      <c r="Z642" s="23"/>
      <c r="AA642" s="23"/>
      <c r="AE642" s="23"/>
      <c r="AF642" s="23"/>
      <c r="AI642" s="23"/>
      <c r="AJ642" s="23"/>
      <c r="AN642" s="23"/>
      <c r="AR642" s="23"/>
      <c r="AS642" s="23"/>
      <c r="AV642" s="23"/>
      <c r="AW642" s="23"/>
      <c r="BA642" s="24"/>
      <c r="BB642" s="23"/>
      <c r="BC642" s="23"/>
      <c r="BD642" s="23"/>
      <c r="BE642" s="23"/>
      <c r="BF642" s="23"/>
      <c r="BG642" s="23"/>
      <c r="BH642" s="23"/>
      <c r="BI642" s="24"/>
    </row>
    <row r="643" spans="1:61" s="16" customFormat="1" ht="11.25">
      <c r="A643" s="26"/>
      <c r="E643" s="23"/>
      <c r="F643" s="23"/>
      <c r="I643" s="23"/>
      <c r="J643" s="23"/>
      <c r="N643" s="23"/>
      <c r="R643" s="23"/>
      <c r="S643" s="23"/>
      <c r="V643" s="23"/>
      <c r="W643" s="23"/>
      <c r="Z643" s="23"/>
      <c r="AA643" s="23"/>
      <c r="AE643" s="23"/>
      <c r="AF643" s="23"/>
      <c r="AI643" s="23"/>
      <c r="AJ643" s="23"/>
      <c r="AN643" s="23"/>
      <c r="AR643" s="23"/>
      <c r="AS643" s="23"/>
      <c r="AV643" s="23"/>
      <c r="AW643" s="23"/>
      <c r="BA643" s="24"/>
      <c r="BB643" s="23"/>
      <c r="BC643" s="23"/>
      <c r="BD643" s="23"/>
      <c r="BE643" s="23"/>
      <c r="BF643" s="23"/>
      <c r="BG643" s="23"/>
      <c r="BH643" s="23"/>
      <c r="BI643" s="24"/>
    </row>
    <row r="644" spans="1:61" s="16" customFormat="1" ht="11.25">
      <c r="A644" s="26"/>
      <c r="E644" s="23"/>
      <c r="F644" s="23"/>
      <c r="I644" s="23"/>
      <c r="J644" s="23"/>
      <c r="N644" s="23"/>
      <c r="R644" s="23"/>
      <c r="S644" s="23"/>
      <c r="V644" s="23"/>
      <c r="W644" s="23"/>
      <c r="Z644" s="23"/>
      <c r="AA644" s="23"/>
      <c r="AE644" s="23"/>
      <c r="AF644" s="23"/>
      <c r="AI644" s="23"/>
      <c r="AJ644" s="23"/>
      <c r="AN644" s="23"/>
      <c r="AR644" s="23"/>
      <c r="AS644" s="23"/>
      <c r="AV644" s="23"/>
      <c r="AW644" s="23"/>
      <c r="BA644" s="24"/>
      <c r="BB644" s="23"/>
      <c r="BC644" s="23"/>
      <c r="BD644" s="23"/>
      <c r="BE644" s="23"/>
      <c r="BF644" s="23"/>
      <c r="BG644" s="23"/>
      <c r="BH644" s="23"/>
      <c r="BI644" s="24"/>
    </row>
    <row r="645" spans="1:61" s="16" customFormat="1" ht="11.25">
      <c r="A645" s="26"/>
      <c r="E645" s="23"/>
      <c r="F645" s="23"/>
      <c r="I645" s="23"/>
      <c r="J645" s="23"/>
      <c r="N645" s="23"/>
      <c r="R645" s="23"/>
      <c r="S645" s="23"/>
      <c r="V645" s="23"/>
      <c r="W645" s="23"/>
      <c r="Z645" s="23"/>
      <c r="AA645" s="23"/>
      <c r="AE645" s="23"/>
      <c r="AF645" s="23"/>
      <c r="AI645" s="23"/>
      <c r="AJ645" s="23"/>
      <c r="AN645" s="23"/>
      <c r="AR645" s="23"/>
      <c r="AS645" s="23"/>
      <c r="AV645" s="23"/>
      <c r="AW645" s="23"/>
      <c r="BA645" s="24"/>
      <c r="BB645" s="23"/>
      <c r="BC645" s="23"/>
      <c r="BD645" s="23"/>
      <c r="BE645" s="23"/>
      <c r="BF645" s="23"/>
      <c r="BG645" s="23"/>
      <c r="BH645" s="23"/>
      <c r="BI645" s="24"/>
    </row>
    <row r="646" spans="1:61" s="16" customFormat="1" ht="11.25">
      <c r="A646" s="26"/>
      <c r="E646" s="23"/>
      <c r="F646" s="23"/>
      <c r="I646" s="23"/>
      <c r="J646" s="23"/>
      <c r="N646" s="23"/>
      <c r="R646" s="23"/>
      <c r="S646" s="23"/>
      <c r="V646" s="23"/>
      <c r="W646" s="23"/>
      <c r="Z646" s="23"/>
      <c r="AA646" s="23"/>
      <c r="AE646" s="23"/>
      <c r="AF646" s="23"/>
      <c r="AI646" s="23"/>
      <c r="AJ646" s="23"/>
      <c r="AN646" s="23"/>
      <c r="AR646" s="23"/>
      <c r="AS646" s="23"/>
      <c r="AV646" s="23"/>
      <c r="AW646" s="23"/>
      <c r="BA646" s="24"/>
      <c r="BB646" s="23"/>
      <c r="BC646" s="23"/>
      <c r="BD646" s="23"/>
      <c r="BE646" s="23"/>
      <c r="BF646" s="23"/>
      <c r="BG646" s="23"/>
      <c r="BH646" s="23"/>
      <c r="BI646" s="24"/>
    </row>
    <row r="647" spans="1:61" s="16" customFormat="1" ht="11.25">
      <c r="A647" s="26"/>
      <c r="E647" s="23"/>
      <c r="F647" s="23"/>
      <c r="I647" s="23"/>
      <c r="J647" s="23"/>
      <c r="N647" s="23"/>
      <c r="R647" s="23"/>
      <c r="S647" s="23"/>
      <c r="V647" s="23"/>
      <c r="W647" s="23"/>
      <c r="Z647" s="23"/>
      <c r="AA647" s="23"/>
      <c r="AE647" s="23"/>
      <c r="AF647" s="23"/>
      <c r="AI647" s="23"/>
      <c r="AJ647" s="23"/>
      <c r="AN647" s="23"/>
      <c r="AR647" s="23"/>
      <c r="AS647" s="23"/>
      <c r="AV647" s="23"/>
      <c r="AW647" s="23"/>
      <c r="BA647" s="24"/>
      <c r="BB647" s="23"/>
      <c r="BC647" s="23"/>
      <c r="BD647" s="23"/>
      <c r="BE647" s="23"/>
      <c r="BF647" s="23"/>
      <c r="BG647" s="23"/>
      <c r="BH647" s="23"/>
      <c r="BI647" s="24"/>
    </row>
    <row r="648" spans="1:61" s="16" customFormat="1" ht="11.25">
      <c r="A648" s="26"/>
      <c r="E648" s="23"/>
      <c r="F648" s="23"/>
      <c r="I648" s="23"/>
      <c r="J648" s="23"/>
      <c r="N648" s="23"/>
      <c r="R648" s="23"/>
      <c r="S648" s="23"/>
      <c r="V648" s="23"/>
      <c r="W648" s="23"/>
      <c r="Z648" s="23"/>
      <c r="AA648" s="23"/>
      <c r="AE648" s="23"/>
      <c r="AF648" s="23"/>
      <c r="AI648" s="23"/>
      <c r="AJ648" s="23"/>
      <c r="AN648" s="23"/>
      <c r="AR648" s="23"/>
      <c r="AS648" s="23"/>
      <c r="AV648" s="23"/>
      <c r="AW648" s="23"/>
      <c r="BA648" s="24"/>
      <c r="BB648" s="23"/>
      <c r="BC648" s="23"/>
      <c r="BD648" s="23"/>
      <c r="BE648" s="23"/>
      <c r="BF648" s="23"/>
      <c r="BG648" s="23"/>
      <c r="BH648" s="23"/>
      <c r="BI648" s="24"/>
    </row>
    <row r="649" spans="1:61" s="16" customFormat="1" ht="11.25">
      <c r="A649" s="26"/>
      <c r="E649" s="23"/>
      <c r="F649" s="23"/>
      <c r="I649" s="23"/>
      <c r="J649" s="23"/>
      <c r="N649" s="23"/>
      <c r="R649" s="23"/>
      <c r="S649" s="23"/>
      <c r="V649" s="23"/>
      <c r="W649" s="23"/>
      <c r="Z649" s="23"/>
      <c r="AA649" s="23"/>
      <c r="AE649" s="23"/>
      <c r="AF649" s="23"/>
      <c r="AI649" s="23"/>
      <c r="AJ649" s="23"/>
      <c r="AN649" s="23"/>
      <c r="AR649" s="23"/>
      <c r="AS649" s="23"/>
      <c r="AV649" s="23"/>
      <c r="AW649" s="23"/>
      <c r="BA649" s="24"/>
      <c r="BB649" s="23"/>
      <c r="BC649" s="23"/>
      <c r="BD649" s="23"/>
      <c r="BE649" s="23"/>
      <c r="BF649" s="23"/>
      <c r="BG649" s="23"/>
      <c r="BH649" s="23"/>
      <c r="BI649" s="24"/>
    </row>
    <row r="650" spans="1:61" s="16" customFormat="1" ht="11.25">
      <c r="A650" s="26"/>
      <c r="E650" s="23"/>
      <c r="F650" s="23"/>
      <c r="I650" s="23"/>
      <c r="J650" s="23"/>
      <c r="N650" s="23"/>
      <c r="R650" s="23"/>
      <c r="S650" s="23"/>
      <c r="V650" s="23"/>
      <c r="W650" s="23"/>
      <c r="Z650" s="23"/>
      <c r="AA650" s="23"/>
      <c r="AE650" s="23"/>
      <c r="AF650" s="23"/>
      <c r="AI650" s="23"/>
      <c r="AJ650" s="23"/>
      <c r="AN650" s="23"/>
      <c r="AR650" s="23"/>
      <c r="AS650" s="23"/>
      <c r="AV650" s="23"/>
      <c r="AW650" s="23"/>
      <c r="BA650" s="24"/>
      <c r="BB650" s="23"/>
      <c r="BC650" s="23"/>
      <c r="BD650" s="23"/>
      <c r="BE650" s="23"/>
      <c r="BF650" s="23"/>
      <c r="BG650" s="23"/>
      <c r="BH650" s="23"/>
      <c r="BI650" s="24"/>
    </row>
    <row r="651" spans="1:61" s="16" customFormat="1" ht="11.25">
      <c r="A651" s="26"/>
      <c r="E651" s="23"/>
      <c r="F651" s="23"/>
      <c r="I651" s="23"/>
      <c r="J651" s="23"/>
      <c r="N651" s="23"/>
      <c r="R651" s="23"/>
      <c r="S651" s="23"/>
      <c r="V651" s="23"/>
      <c r="W651" s="23"/>
      <c r="Z651" s="23"/>
      <c r="AA651" s="23"/>
      <c r="AE651" s="23"/>
      <c r="AF651" s="23"/>
      <c r="AI651" s="23"/>
      <c r="AJ651" s="23"/>
      <c r="AN651" s="23"/>
      <c r="AR651" s="23"/>
      <c r="AS651" s="23"/>
      <c r="AV651" s="23"/>
      <c r="AW651" s="23"/>
      <c r="BA651" s="24"/>
      <c r="BB651" s="23"/>
      <c r="BC651" s="23"/>
      <c r="BD651" s="23"/>
      <c r="BE651" s="23"/>
      <c r="BF651" s="23"/>
      <c r="BG651" s="23"/>
      <c r="BH651" s="23"/>
      <c r="BI651" s="24"/>
    </row>
    <row r="652" spans="1:61" s="16" customFormat="1" ht="11.25">
      <c r="A652" s="26"/>
      <c r="E652" s="23"/>
      <c r="F652" s="23"/>
      <c r="I652" s="23"/>
      <c r="J652" s="23"/>
      <c r="N652" s="23"/>
      <c r="R652" s="23"/>
      <c r="S652" s="23"/>
      <c r="V652" s="23"/>
      <c r="W652" s="23"/>
      <c r="Z652" s="23"/>
      <c r="AA652" s="23"/>
      <c r="AE652" s="23"/>
      <c r="AF652" s="23"/>
      <c r="AI652" s="23"/>
      <c r="AJ652" s="23"/>
      <c r="AN652" s="23"/>
      <c r="AR652" s="23"/>
      <c r="AS652" s="23"/>
      <c r="AV652" s="23"/>
      <c r="AW652" s="23"/>
      <c r="BA652" s="24"/>
      <c r="BB652" s="23"/>
      <c r="BC652" s="23"/>
      <c r="BD652" s="23"/>
      <c r="BE652" s="23"/>
      <c r="BF652" s="23"/>
      <c r="BG652" s="23"/>
      <c r="BH652" s="23"/>
      <c r="BI652" s="24"/>
    </row>
    <row r="653" spans="1:61" s="16" customFormat="1" ht="11.25">
      <c r="A653" s="26"/>
      <c r="E653" s="23"/>
      <c r="F653" s="23"/>
      <c r="I653" s="23"/>
      <c r="J653" s="23"/>
      <c r="N653" s="23"/>
      <c r="R653" s="23"/>
      <c r="S653" s="23"/>
      <c r="V653" s="23"/>
      <c r="W653" s="23"/>
      <c r="Z653" s="23"/>
      <c r="AA653" s="23"/>
      <c r="AE653" s="23"/>
      <c r="AF653" s="23"/>
      <c r="AI653" s="23"/>
      <c r="AJ653" s="23"/>
      <c r="AN653" s="23"/>
      <c r="AR653" s="23"/>
      <c r="AS653" s="23"/>
      <c r="AV653" s="23"/>
      <c r="AW653" s="23"/>
      <c r="BA653" s="24"/>
      <c r="BB653" s="23"/>
      <c r="BC653" s="23"/>
      <c r="BD653" s="23"/>
      <c r="BE653" s="23"/>
      <c r="BF653" s="23"/>
      <c r="BG653" s="23"/>
      <c r="BH653" s="23"/>
      <c r="BI653" s="24"/>
    </row>
    <row r="654" spans="1:61" s="16" customFormat="1" ht="11.25">
      <c r="A654" s="26"/>
      <c r="E654" s="23"/>
      <c r="F654" s="23"/>
      <c r="I654" s="23"/>
      <c r="J654" s="23"/>
      <c r="N654" s="23"/>
      <c r="R654" s="23"/>
      <c r="S654" s="23"/>
      <c r="V654" s="23"/>
      <c r="W654" s="23"/>
      <c r="Z654" s="23"/>
      <c r="AA654" s="23"/>
      <c r="AE654" s="23"/>
      <c r="AF654" s="23"/>
      <c r="AI654" s="23"/>
      <c r="AJ654" s="23"/>
      <c r="AN654" s="23"/>
      <c r="AR654" s="23"/>
      <c r="AS654" s="23"/>
      <c r="AV654" s="23"/>
      <c r="AW654" s="23"/>
      <c r="BA654" s="24"/>
      <c r="BB654" s="23"/>
      <c r="BC654" s="23"/>
      <c r="BD654" s="23"/>
      <c r="BE654" s="23"/>
      <c r="BF654" s="23"/>
      <c r="BG654" s="23"/>
      <c r="BH654" s="23"/>
      <c r="BI654" s="24"/>
    </row>
    <row r="655" spans="1:61" s="16" customFormat="1" ht="11.25">
      <c r="A655" s="26"/>
      <c r="E655" s="23"/>
      <c r="F655" s="23"/>
      <c r="I655" s="23"/>
      <c r="J655" s="23"/>
      <c r="N655" s="23"/>
      <c r="R655" s="23"/>
      <c r="S655" s="23"/>
      <c r="V655" s="23"/>
      <c r="W655" s="23"/>
      <c r="Z655" s="23"/>
      <c r="AA655" s="23"/>
      <c r="AE655" s="23"/>
      <c r="AF655" s="23"/>
      <c r="AI655" s="23"/>
      <c r="AJ655" s="23"/>
      <c r="AN655" s="23"/>
      <c r="AR655" s="23"/>
      <c r="AS655" s="23"/>
      <c r="AV655" s="23"/>
      <c r="AW655" s="23"/>
      <c r="BA655" s="24"/>
      <c r="BB655" s="23"/>
      <c r="BC655" s="23"/>
      <c r="BD655" s="23"/>
      <c r="BE655" s="23"/>
      <c r="BF655" s="23"/>
      <c r="BG655" s="23"/>
      <c r="BH655" s="23"/>
      <c r="BI655" s="24"/>
    </row>
    <row r="656" spans="1:61" s="16" customFormat="1" ht="11.25">
      <c r="A656" s="26"/>
      <c r="E656" s="23"/>
      <c r="F656" s="23"/>
      <c r="I656" s="23"/>
      <c r="J656" s="23"/>
      <c r="N656" s="23"/>
      <c r="R656" s="23"/>
      <c r="S656" s="23"/>
      <c r="V656" s="23"/>
      <c r="W656" s="23"/>
      <c r="Z656" s="23"/>
      <c r="AA656" s="23"/>
      <c r="AE656" s="23"/>
      <c r="AF656" s="23"/>
      <c r="AI656" s="23"/>
      <c r="AJ656" s="23"/>
      <c r="AN656" s="23"/>
      <c r="AR656" s="23"/>
      <c r="AS656" s="23"/>
      <c r="AV656" s="23"/>
      <c r="AW656" s="23"/>
      <c r="BA656" s="24"/>
      <c r="BB656" s="23"/>
      <c r="BC656" s="23"/>
      <c r="BD656" s="23"/>
      <c r="BE656" s="23"/>
      <c r="BF656" s="23"/>
      <c r="BG656" s="23"/>
      <c r="BH656" s="23"/>
      <c r="BI656" s="24"/>
    </row>
    <row r="657" spans="1:61" s="16" customFormat="1" ht="11.25">
      <c r="A657" s="26"/>
      <c r="E657" s="23"/>
      <c r="F657" s="23"/>
      <c r="I657" s="23"/>
      <c r="J657" s="23"/>
      <c r="N657" s="23"/>
      <c r="R657" s="23"/>
      <c r="S657" s="23"/>
      <c r="V657" s="23"/>
      <c r="W657" s="23"/>
      <c r="Z657" s="23"/>
      <c r="AA657" s="23"/>
      <c r="AE657" s="23"/>
      <c r="AF657" s="23"/>
      <c r="AI657" s="23"/>
      <c r="AJ657" s="23"/>
      <c r="AN657" s="23"/>
      <c r="AR657" s="23"/>
      <c r="AS657" s="23"/>
      <c r="AV657" s="23"/>
      <c r="AW657" s="23"/>
      <c r="BA657" s="24"/>
      <c r="BB657" s="23"/>
      <c r="BC657" s="23"/>
      <c r="BD657" s="23"/>
      <c r="BE657" s="23"/>
      <c r="BF657" s="23"/>
      <c r="BG657" s="23"/>
      <c r="BH657" s="23"/>
      <c r="BI657" s="24"/>
    </row>
    <row r="658" spans="1:61" s="16" customFormat="1" ht="11.25">
      <c r="A658" s="26"/>
      <c r="E658" s="23"/>
      <c r="F658" s="23"/>
      <c r="I658" s="23"/>
      <c r="J658" s="23"/>
      <c r="N658" s="23"/>
      <c r="R658" s="23"/>
      <c r="S658" s="23"/>
      <c r="V658" s="23"/>
      <c r="W658" s="23"/>
      <c r="Z658" s="23"/>
      <c r="AA658" s="23"/>
      <c r="AE658" s="23"/>
      <c r="AF658" s="23"/>
      <c r="AI658" s="23"/>
      <c r="AJ658" s="23"/>
      <c r="AN658" s="23"/>
      <c r="AR658" s="23"/>
      <c r="AS658" s="23"/>
      <c r="AV658" s="23"/>
      <c r="AW658" s="23"/>
      <c r="BA658" s="24"/>
      <c r="BB658" s="23"/>
      <c r="BC658" s="23"/>
      <c r="BD658" s="23"/>
      <c r="BE658" s="23"/>
      <c r="BF658" s="23"/>
      <c r="BG658" s="23"/>
      <c r="BH658" s="23"/>
      <c r="BI658" s="24"/>
    </row>
    <row r="659" spans="1:61" s="16" customFormat="1" ht="11.25">
      <c r="A659" s="26"/>
      <c r="E659" s="23"/>
      <c r="F659" s="23"/>
      <c r="I659" s="23"/>
      <c r="J659" s="23"/>
      <c r="N659" s="23"/>
      <c r="R659" s="23"/>
      <c r="S659" s="23"/>
      <c r="V659" s="23"/>
      <c r="W659" s="23"/>
      <c r="Z659" s="23"/>
      <c r="AA659" s="23"/>
      <c r="AE659" s="23"/>
      <c r="AF659" s="23"/>
      <c r="AI659" s="23"/>
      <c r="AJ659" s="23"/>
      <c r="AN659" s="23"/>
      <c r="AR659" s="23"/>
      <c r="AS659" s="23"/>
      <c r="AV659" s="23"/>
      <c r="AW659" s="23"/>
      <c r="BA659" s="24"/>
      <c r="BB659" s="23"/>
      <c r="BC659" s="23"/>
      <c r="BD659" s="23"/>
      <c r="BE659" s="23"/>
      <c r="BF659" s="23"/>
      <c r="BG659" s="23"/>
      <c r="BH659" s="23"/>
      <c r="BI659" s="24"/>
    </row>
    <row r="660" spans="1:61" s="16" customFormat="1" ht="11.25">
      <c r="A660" s="26"/>
      <c r="E660" s="23"/>
      <c r="F660" s="23"/>
      <c r="I660" s="23"/>
      <c r="J660" s="23"/>
      <c r="N660" s="23"/>
      <c r="R660" s="23"/>
      <c r="S660" s="23"/>
      <c r="V660" s="23"/>
      <c r="W660" s="23"/>
      <c r="Z660" s="23"/>
      <c r="AA660" s="23"/>
      <c r="AE660" s="23"/>
      <c r="AF660" s="23"/>
      <c r="AI660" s="23"/>
      <c r="AJ660" s="23"/>
      <c r="AN660" s="23"/>
      <c r="AR660" s="23"/>
      <c r="AS660" s="23"/>
      <c r="AV660" s="23"/>
      <c r="AW660" s="23"/>
      <c r="BA660" s="24"/>
      <c r="BB660" s="23"/>
      <c r="BC660" s="23"/>
      <c r="BD660" s="23"/>
      <c r="BE660" s="23"/>
      <c r="BF660" s="23"/>
      <c r="BG660" s="23"/>
      <c r="BH660" s="23"/>
      <c r="BI660" s="24"/>
    </row>
    <row r="661" spans="1:61" s="16" customFormat="1" ht="11.25">
      <c r="A661" s="26"/>
      <c r="E661" s="23"/>
      <c r="F661" s="23"/>
      <c r="I661" s="23"/>
      <c r="J661" s="23"/>
      <c r="N661" s="23"/>
      <c r="R661" s="23"/>
      <c r="S661" s="23"/>
      <c r="V661" s="23"/>
      <c r="W661" s="23"/>
      <c r="Z661" s="23"/>
      <c r="AA661" s="23"/>
      <c r="AE661" s="23"/>
      <c r="AF661" s="23"/>
      <c r="AI661" s="23"/>
      <c r="AJ661" s="23"/>
      <c r="AN661" s="23"/>
      <c r="AR661" s="23"/>
      <c r="AS661" s="23"/>
      <c r="AV661" s="23"/>
      <c r="AW661" s="23"/>
      <c r="BA661" s="24"/>
      <c r="BB661" s="23"/>
      <c r="BC661" s="23"/>
      <c r="BD661" s="23"/>
      <c r="BE661" s="23"/>
      <c r="BF661" s="23"/>
      <c r="BG661" s="23"/>
      <c r="BH661" s="23"/>
      <c r="BI661" s="24"/>
    </row>
    <row r="662" spans="1:61" s="16" customFormat="1" ht="11.25">
      <c r="A662" s="26"/>
      <c r="E662" s="23"/>
      <c r="F662" s="23"/>
      <c r="I662" s="23"/>
      <c r="J662" s="23"/>
      <c r="N662" s="23"/>
      <c r="R662" s="23"/>
      <c r="S662" s="23"/>
      <c r="V662" s="23"/>
      <c r="W662" s="23"/>
      <c r="Z662" s="23"/>
      <c r="AA662" s="23"/>
      <c r="AE662" s="23"/>
      <c r="AF662" s="23"/>
      <c r="AI662" s="23"/>
      <c r="AJ662" s="23"/>
      <c r="AN662" s="23"/>
      <c r="AR662" s="23"/>
      <c r="AS662" s="23"/>
      <c r="AV662" s="23"/>
      <c r="AW662" s="23"/>
      <c r="BA662" s="24"/>
      <c r="BB662" s="23"/>
      <c r="BC662" s="23"/>
      <c r="BD662" s="23"/>
      <c r="BE662" s="23"/>
      <c r="BF662" s="23"/>
      <c r="BG662" s="23"/>
      <c r="BH662" s="23"/>
      <c r="BI662" s="24"/>
    </row>
    <row r="663" spans="1:61" s="16" customFormat="1" ht="11.25">
      <c r="A663" s="26"/>
      <c r="E663" s="23"/>
      <c r="F663" s="23"/>
      <c r="I663" s="23"/>
      <c r="J663" s="23"/>
      <c r="N663" s="23"/>
      <c r="R663" s="23"/>
      <c r="S663" s="23"/>
      <c r="V663" s="23"/>
      <c r="W663" s="23"/>
      <c r="Z663" s="23"/>
      <c r="AA663" s="23"/>
      <c r="AE663" s="23"/>
      <c r="AF663" s="23"/>
      <c r="AI663" s="23"/>
      <c r="AJ663" s="23"/>
      <c r="AN663" s="23"/>
      <c r="AR663" s="23"/>
      <c r="AS663" s="23"/>
      <c r="AV663" s="23"/>
      <c r="AW663" s="23"/>
      <c r="BA663" s="24"/>
      <c r="BB663" s="23"/>
      <c r="BC663" s="23"/>
      <c r="BD663" s="23"/>
      <c r="BE663" s="23"/>
      <c r="BF663" s="23"/>
      <c r="BG663" s="23"/>
      <c r="BH663" s="23"/>
      <c r="BI663" s="24"/>
    </row>
    <row r="664" spans="1:61" s="16" customFormat="1" ht="11.25">
      <c r="A664" s="26"/>
      <c r="E664" s="23"/>
      <c r="F664" s="23"/>
      <c r="I664" s="23"/>
      <c r="J664" s="23"/>
      <c r="N664" s="23"/>
      <c r="R664" s="23"/>
      <c r="S664" s="23"/>
      <c r="V664" s="23"/>
      <c r="W664" s="23"/>
      <c r="Z664" s="23"/>
      <c r="AA664" s="23"/>
      <c r="AE664" s="23"/>
      <c r="AF664" s="23"/>
      <c r="AI664" s="23"/>
      <c r="AJ664" s="23"/>
      <c r="AN664" s="23"/>
      <c r="AR664" s="23"/>
      <c r="AS664" s="23"/>
      <c r="AV664" s="23"/>
      <c r="AW664" s="23"/>
      <c r="BA664" s="24"/>
      <c r="BB664" s="23"/>
      <c r="BC664" s="23"/>
      <c r="BD664" s="23"/>
      <c r="BE664" s="23"/>
      <c r="BF664" s="23"/>
      <c r="BG664" s="23"/>
      <c r="BH664" s="23"/>
      <c r="BI664" s="24"/>
    </row>
    <row r="665" spans="1:61" s="16" customFormat="1" ht="11.25">
      <c r="A665" s="26"/>
      <c r="E665" s="23"/>
      <c r="F665" s="23"/>
      <c r="I665" s="23"/>
      <c r="J665" s="23"/>
      <c r="N665" s="23"/>
      <c r="R665" s="23"/>
      <c r="S665" s="23"/>
      <c r="V665" s="23"/>
      <c r="W665" s="23"/>
      <c r="Z665" s="23"/>
      <c r="AA665" s="23"/>
      <c r="AE665" s="23"/>
      <c r="AF665" s="23"/>
      <c r="AI665" s="23"/>
      <c r="AJ665" s="23"/>
      <c r="AN665" s="23"/>
      <c r="AR665" s="23"/>
      <c r="AS665" s="23"/>
      <c r="AV665" s="23"/>
      <c r="AW665" s="23"/>
      <c r="BA665" s="24"/>
      <c r="BB665" s="23"/>
      <c r="BC665" s="23"/>
      <c r="BD665" s="23"/>
      <c r="BE665" s="23"/>
      <c r="BF665" s="23"/>
      <c r="BG665" s="23"/>
      <c r="BH665" s="23"/>
      <c r="BI665" s="24"/>
    </row>
    <row r="666" spans="1:61" s="16" customFormat="1" ht="11.25">
      <c r="A666" s="26"/>
      <c r="E666" s="23"/>
      <c r="F666" s="23"/>
      <c r="I666" s="23"/>
      <c r="J666" s="23"/>
      <c r="N666" s="23"/>
      <c r="R666" s="23"/>
      <c r="S666" s="23"/>
      <c r="V666" s="23"/>
      <c r="W666" s="23"/>
      <c r="Z666" s="23"/>
      <c r="AA666" s="23"/>
      <c r="AE666" s="23"/>
      <c r="AF666" s="23"/>
      <c r="AI666" s="23"/>
      <c r="AJ666" s="23"/>
      <c r="AN666" s="23"/>
      <c r="AR666" s="23"/>
      <c r="AS666" s="23"/>
      <c r="AV666" s="23"/>
      <c r="AW666" s="23"/>
      <c r="BA666" s="24"/>
      <c r="BB666" s="23"/>
      <c r="BC666" s="23"/>
      <c r="BD666" s="23"/>
      <c r="BE666" s="23"/>
      <c r="BF666" s="23"/>
      <c r="BG666" s="23"/>
      <c r="BH666" s="23"/>
      <c r="BI666" s="24"/>
    </row>
    <row r="667" spans="1:61" s="16" customFormat="1" ht="11.25">
      <c r="A667" s="26"/>
      <c r="E667" s="23"/>
      <c r="F667" s="23"/>
      <c r="I667" s="23"/>
      <c r="J667" s="23"/>
      <c r="N667" s="23"/>
      <c r="R667" s="23"/>
      <c r="S667" s="23"/>
      <c r="V667" s="23"/>
      <c r="W667" s="23"/>
      <c r="Z667" s="23"/>
      <c r="AA667" s="23"/>
      <c r="AE667" s="23"/>
      <c r="AF667" s="23"/>
      <c r="AI667" s="23"/>
      <c r="AJ667" s="23"/>
      <c r="AN667" s="23"/>
      <c r="AR667" s="23"/>
      <c r="AS667" s="23"/>
      <c r="AV667" s="23"/>
      <c r="AW667" s="23"/>
      <c r="BA667" s="24"/>
      <c r="BB667" s="23"/>
      <c r="BC667" s="23"/>
      <c r="BD667" s="23"/>
      <c r="BE667" s="23"/>
      <c r="BF667" s="23"/>
      <c r="BG667" s="23"/>
      <c r="BH667" s="23"/>
      <c r="BI667" s="24"/>
    </row>
    <row r="668" spans="1:61" s="16" customFormat="1" ht="11.25">
      <c r="A668" s="26"/>
      <c r="E668" s="23"/>
      <c r="F668" s="23"/>
      <c r="I668" s="23"/>
      <c r="J668" s="23"/>
      <c r="N668" s="23"/>
      <c r="R668" s="23"/>
      <c r="S668" s="23"/>
      <c r="V668" s="23"/>
      <c r="W668" s="23"/>
      <c r="Z668" s="23"/>
      <c r="AA668" s="23"/>
      <c r="AE668" s="23"/>
      <c r="AF668" s="23"/>
      <c r="AI668" s="23"/>
      <c r="AJ668" s="23"/>
      <c r="AN668" s="23"/>
      <c r="AR668" s="23"/>
      <c r="AS668" s="23"/>
      <c r="AV668" s="23"/>
      <c r="AW668" s="23"/>
      <c r="BA668" s="24"/>
      <c r="BB668" s="23"/>
      <c r="BC668" s="23"/>
      <c r="BD668" s="23"/>
      <c r="BE668" s="23"/>
      <c r="BF668" s="23"/>
      <c r="BG668" s="23"/>
      <c r="BH668" s="23"/>
      <c r="BI668" s="24"/>
    </row>
    <row r="669" spans="1:61" s="16" customFormat="1" ht="11.25">
      <c r="A669" s="26"/>
      <c r="E669" s="23"/>
      <c r="F669" s="23"/>
      <c r="I669" s="23"/>
      <c r="J669" s="23"/>
      <c r="N669" s="23"/>
      <c r="R669" s="23"/>
      <c r="S669" s="23"/>
      <c r="V669" s="23"/>
      <c r="W669" s="23"/>
      <c r="Z669" s="23"/>
      <c r="AA669" s="23"/>
      <c r="AE669" s="23"/>
      <c r="AF669" s="23"/>
      <c r="AI669" s="23"/>
      <c r="AJ669" s="23"/>
      <c r="AN669" s="23"/>
      <c r="AR669" s="23"/>
      <c r="AS669" s="23"/>
      <c r="AV669" s="23"/>
      <c r="AW669" s="23"/>
      <c r="BA669" s="24"/>
      <c r="BB669" s="23"/>
      <c r="BC669" s="23"/>
      <c r="BD669" s="23"/>
      <c r="BE669" s="23"/>
      <c r="BF669" s="23"/>
      <c r="BG669" s="23"/>
      <c r="BH669" s="23"/>
      <c r="BI669" s="24"/>
    </row>
    <row r="670" spans="1:61" s="16" customFormat="1" ht="11.25">
      <c r="A670" s="26"/>
      <c r="E670" s="23"/>
      <c r="F670" s="23"/>
      <c r="I670" s="23"/>
      <c r="J670" s="23"/>
      <c r="N670" s="23"/>
      <c r="R670" s="23"/>
      <c r="S670" s="23"/>
      <c r="V670" s="23"/>
      <c r="W670" s="23"/>
      <c r="Z670" s="23"/>
      <c r="AA670" s="23"/>
      <c r="AE670" s="23"/>
      <c r="AF670" s="23"/>
      <c r="AI670" s="23"/>
      <c r="AJ670" s="23"/>
      <c r="AN670" s="23"/>
      <c r="AR670" s="23"/>
      <c r="AS670" s="23"/>
      <c r="AV670" s="23"/>
      <c r="AW670" s="23"/>
      <c r="BA670" s="24"/>
      <c r="BB670" s="23"/>
      <c r="BC670" s="23"/>
      <c r="BD670" s="23"/>
      <c r="BE670" s="23"/>
      <c r="BF670" s="23"/>
      <c r="BG670" s="23"/>
      <c r="BH670" s="23"/>
      <c r="BI670" s="24"/>
    </row>
    <row r="671" spans="1:61" s="16" customFormat="1" ht="11.25">
      <c r="A671" s="26"/>
      <c r="E671" s="23"/>
      <c r="F671" s="23"/>
      <c r="I671" s="23"/>
      <c r="J671" s="23"/>
      <c r="N671" s="23"/>
      <c r="R671" s="23"/>
      <c r="S671" s="23"/>
      <c r="V671" s="23"/>
      <c r="W671" s="23"/>
      <c r="Z671" s="23"/>
      <c r="AA671" s="23"/>
      <c r="AE671" s="23"/>
      <c r="AF671" s="23"/>
      <c r="AI671" s="23"/>
      <c r="AJ671" s="23"/>
      <c r="AN671" s="23"/>
      <c r="AR671" s="23"/>
      <c r="AS671" s="23"/>
      <c r="AV671" s="23"/>
      <c r="AW671" s="23"/>
      <c r="BA671" s="24"/>
      <c r="BB671" s="23"/>
      <c r="BC671" s="23"/>
      <c r="BD671" s="23"/>
      <c r="BE671" s="23"/>
      <c r="BF671" s="23"/>
      <c r="BG671" s="23"/>
      <c r="BH671" s="23"/>
      <c r="BI671" s="24"/>
    </row>
    <row r="672" spans="1:61" s="16" customFormat="1" ht="11.25">
      <c r="A672" s="26"/>
      <c r="E672" s="23"/>
      <c r="F672" s="23"/>
      <c r="I672" s="23"/>
      <c r="J672" s="23"/>
      <c r="N672" s="23"/>
      <c r="R672" s="23"/>
      <c r="S672" s="23"/>
      <c r="V672" s="23"/>
      <c r="W672" s="23"/>
      <c r="Z672" s="23"/>
      <c r="AA672" s="23"/>
      <c r="AE672" s="23"/>
      <c r="AF672" s="23"/>
      <c r="AI672" s="23"/>
      <c r="AJ672" s="23"/>
      <c r="AN672" s="23"/>
      <c r="AR672" s="23"/>
      <c r="AS672" s="23"/>
      <c r="AV672" s="23"/>
      <c r="AW672" s="23"/>
      <c r="BA672" s="24"/>
      <c r="BB672" s="23"/>
      <c r="BC672" s="23"/>
      <c r="BD672" s="23"/>
      <c r="BE672" s="23"/>
      <c r="BF672" s="23"/>
      <c r="BG672" s="23"/>
      <c r="BH672" s="23"/>
      <c r="BI672" s="24"/>
    </row>
    <row r="673" spans="1:61" s="16" customFormat="1" ht="11.25">
      <c r="A673" s="26"/>
      <c r="E673" s="23"/>
      <c r="F673" s="23"/>
      <c r="I673" s="23"/>
      <c r="J673" s="23"/>
      <c r="N673" s="23"/>
      <c r="R673" s="23"/>
      <c r="S673" s="23"/>
      <c r="V673" s="23"/>
      <c r="W673" s="23"/>
      <c r="Z673" s="23"/>
      <c r="AA673" s="23"/>
      <c r="AE673" s="23"/>
      <c r="AF673" s="23"/>
      <c r="AI673" s="23"/>
      <c r="AJ673" s="23"/>
      <c r="AN673" s="23"/>
      <c r="AR673" s="23"/>
      <c r="AS673" s="23"/>
      <c r="AV673" s="23"/>
      <c r="AW673" s="23"/>
      <c r="BA673" s="24"/>
      <c r="BB673" s="23"/>
      <c r="BC673" s="23"/>
      <c r="BD673" s="23"/>
      <c r="BE673" s="23"/>
      <c r="BF673" s="23"/>
      <c r="BG673" s="23"/>
      <c r="BH673" s="23"/>
      <c r="BI673" s="24"/>
    </row>
    <row r="674" spans="1:61" s="16" customFormat="1" ht="11.25">
      <c r="A674" s="26"/>
      <c r="E674" s="23"/>
      <c r="F674" s="23"/>
      <c r="I674" s="23"/>
      <c r="J674" s="23"/>
      <c r="N674" s="23"/>
      <c r="R674" s="23"/>
      <c r="S674" s="23"/>
      <c r="V674" s="23"/>
      <c r="W674" s="23"/>
      <c r="Z674" s="23"/>
      <c r="AA674" s="23"/>
      <c r="AE674" s="23"/>
      <c r="AF674" s="23"/>
      <c r="AI674" s="23"/>
      <c r="AJ674" s="23"/>
      <c r="AN674" s="23"/>
      <c r="AR674" s="23"/>
      <c r="AS674" s="23"/>
      <c r="AV674" s="23"/>
      <c r="AW674" s="23"/>
      <c r="BA674" s="24"/>
      <c r="BB674" s="23"/>
      <c r="BC674" s="23"/>
      <c r="BD674" s="23"/>
      <c r="BE674" s="23"/>
      <c r="BF674" s="23"/>
      <c r="BG674" s="23"/>
      <c r="BH674" s="23"/>
      <c r="BI674" s="24"/>
    </row>
    <row r="675" spans="1:61" s="16" customFormat="1" ht="11.25">
      <c r="A675" s="26"/>
      <c r="E675" s="23"/>
      <c r="F675" s="23"/>
      <c r="I675" s="23"/>
      <c r="J675" s="23"/>
      <c r="N675" s="23"/>
      <c r="R675" s="23"/>
      <c r="S675" s="23"/>
      <c r="V675" s="23"/>
      <c r="W675" s="23"/>
      <c r="Z675" s="23"/>
      <c r="AA675" s="23"/>
      <c r="AE675" s="23"/>
      <c r="AF675" s="23"/>
      <c r="AI675" s="23"/>
      <c r="AJ675" s="23"/>
      <c r="AN675" s="23"/>
      <c r="AR675" s="23"/>
      <c r="AS675" s="23"/>
      <c r="AV675" s="23"/>
      <c r="AW675" s="23"/>
      <c r="BA675" s="24"/>
      <c r="BB675" s="23"/>
      <c r="BC675" s="23"/>
      <c r="BD675" s="23"/>
      <c r="BE675" s="23"/>
      <c r="BF675" s="23"/>
      <c r="BG675" s="23"/>
      <c r="BH675" s="23"/>
      <c r="BI675" s="24"/>
    </row>
    <row r="676" spans="1:61" s="16" customFormat="1" ht="11.25">
      <c r="A676" s="26"/>
      <c r="E676" s="23"/>
      <c r="F676" s="23"/>
      <c r="I676" s="23"/>
      <c r="J676" s="23"/>
      <c r="N676" s="23"/>
      <c r="R676" s="23"/>
      <c r="S676" s="23"/>
      <c r="V676" s="23"/>
      <c r="W676" s="23"/>
      <c r="Z676" s="23"/>
      <c r="AA676" s="23"/>
      <c r="AE676" s="23"/>
      <c r="AF676" s="23"/>
      <c r="AI676" s="23"/>
      <c r="AJ676" s="23"/>
      <c r="AN676" s="23"/>
      <c r="AR676" s="23"/>
      <c r="AS676" s="23"/>
      <c r="AV676" s="23"/>
      <c r="AW676" s="23"/>
      <c r="BA676" s="24"/>
      <c r="BB676" s="23"/>
      <c r="BC676" s="23"/>
      <c r="BD676" s="23"/>
      <c r="BE676" s="23"/>
      <c r="BF676" s="23"/>
      <c r="BG676" s="23"/>
      <c r="BH676" s="23"/>
      <c r="BI676" s="24"/>
    </row>
    <row r="677" spans="1:61" s="16" customFormat="1" ht="11.25">
      <c r="A677" s="26"/>
      <c r="E677" s="23"/>
      <c r="F677" s="23"/>
      <c r="I677" s="23"/>
      <c r="J677" s="23"/>
      <c r="N677" s="23"/>
      <c r="R677" s="23"/>
      <c r="S677" s="23"/>
      <c r="V677" s="23"/>
      <c r="W677" s="23"/>
      <c r="Z677" s="23"/>
      <c r="AA677" s="23"/>
      <c r="AE677" s="23"/>
      <c r="AF677" s="23"/>
      <c r="AI677" s="23"/>
      <c r="AJ677" s="23"/>
      <c r="AN677" s="23"/>
      <c r="AR677" s="23"/>
      <c r="AS677" s="23"/>
      <c r="AV677" s="23"/>
      <c r="AW677" s="23"/>
      <c r="BA677" s="24"/>
      <c r="BB677" s="23"/>
      <c r="BC677" s="23"/>
      <c r="BD677" s="23"/>
      <c r="BE677" s="23"/>
      <c r="BF677" s="23"/>
      <c r="BG677" s="23"/>
      <c r="BH677" s="23"/>
      <c r="BI677" s="24"/>
    </row>
    <row r="678" spans="1:61" s="16" customFormat="1" ht="11.25">
      <c r="A678" s="26"/>
      <c r="E678" s="23"/>
      <c r="F678" s="23"/>
      <c r="I678" s="23"/>
      <c r="J678" s="23"/>
      <c r="N678" s="23"/>
      <c r="R678" s="23"/>
      <c r="S678" s="23"/>
      <c r="V678" s="23"/>
      <c r="W678" s="23"/>
      <c r="Z678" s="23"/>
      <c r="AA678" s="23"/>
      <c r="AE678" s="23"/>
      <c r="AF678" s="23"/>
      <c r="AI678" s="23"/>
      <c r="AJ678" s="23"/>
      <c r="AN678" s="23"/>
      <c r="AR678" s="23"/>
      <c r="AS678" s="23"/>
      <c r="AV678" s="23"/>
      <c r="AW678" s="23"/>
      <c r="BA678" s="24"/>
      <c r="BB678" s="23"/>
      <c r="BC678" s="23"/>
      <c r="BD678" s="23"/>
      <c r="BE678" s="23"/>
      <c r="BF678" s="23"/>
      <c r="BG678" s="23"/>
      <c r="BH678" s="23"/>
      <c r="BI678" s="24"/>
    </row>
    <row r="679" spans="1:61" s="16" customFormat="1" ht="11.25">
      <c r="A679" s="26"/>
      <c r="E679" s="23"/>
      <c r="F679" s="23"/>
      <c r="I679" s="23"/>
      <c r="J679" s="23"/>
      <c r="N679" s="23"/>
      <c r="R679" s="23"/>
      <c r="S679" s="23"/>
      <c r="V679" s="23"/>
      <c r="W679" s="23"/>
      <c r="Z679" s="23"/>
      <c r="AA679" s="23"/>
      <c r="AE679" s="23"/>
      <c r="AF679" s="23"/>
      <c r="AI679" s="23"/>
      <c r="AJ679" s="23"/>
      <c r="AN679" s="23"/>
      <c r="AR679" s="23"/>
      <c r="AS679" s="23"/>
      <c r="AV679" s="23"/>
      <c r="AW679" s="23"/>
      <c r="BA679" s="24"/>
      <c r="BB679" s="23"/>
      <c r="BC679" s="23"/>
      <c r="BD679" s="23"/>
      <c r="BE679" s="23"/>
      <c r="BF679" s="23"/>
      <c r="BG679" s="23"/>
      <c r="BH679" s="23"/>
      <c r="BI679" s="24"/>
    </row>
    <row r="680" spans="1:61" s="16" customFormat="1" ht="11.25">
      <c r="A680" s="26"/>
      <c r="E680" s="23"/>
      <c r="F680" s="23"/>
      <c r="I680" s="23"/>
      <c r="J680" s="23"/>
      <c r="N680" s="23"/>
      <c r="R680" s="23"/>
      <c r="S680" s="23"/>
      <c r="V680" s="23"/>
      <c r="W680" s="23"/>
      <c r="Z680" s="23"/>
      <c r="AA680" s="23"/>
      <c r="AE680" s="23"/>
      <c r="AF680" s="23"/>
      <c r="AI680" s="23"/>
      <c r="AJ680" s="23"/>
      <c r="AN680" s="23"/>
      <c r="AR680" s="23"/>
      <c r="AS680" s="23"/>
      <c r="AV680" s="23"/>
      <c r="AW680" s="23"/>
      <c r="BA680" s="24"/>
      <c r="BB680" s="23"/>
      <c r="BC680" s="23"/>
      <c r="BD680" s="23"/>
      <c r="BE680" s="23"/>
      <c r="BF680" s="23"/>
      <c r="BG680" s="23"/>
      <c r="BH680" s="23"/>
      <c r="BI680" s="24"/>
    </row>
    <row r="681" spans="1:61" s="16" customFormat="1" ht="11.25">
      <c r="A681" s="26"/>
      <c r="E681" s="23"/>
      <c r="F681" s="23"/>
      <c r="I681" s="23"/>
      <c r="J681" s="23"/>
      <c r="N681" s="23"/>
      <c r="R681" s="23"/>
      <c r="S681" s="23"/>
      <c r="V681" s="23"/>
      <c r="W681" s="23"/>
      <c r="Z681" s="23"/>
      <c r="AA681" s="23"/>
      <c r="AE681" s="23"/>
      <c r="AF681" s="23"/>
      <c r="AI681" s="23"/>
      <c r="AJ681" s="23"/>
      <c r="AN681" s="23"/>
      <c r="AR681" s="23"/>
      <c r="AS681" s="23"/>
      <c r="AV681" s="23"/>
      <c r="AW681" s="23"/>
      <c r="BA681" s="24"/>
      <c r="BB681" s="23"/>
      <c r="BC681" s="23"/>
      <c r="BD681" s="23"/>
      <c r="BE681" s="23"/>
      <c r="BF681" s="23"/>
      <c r="BG681" s="23"/>
      <c r="BH681" s="23"/>
      <c r="BI681" s="24"/>
    </row>
    <row r="682" spans="1:61" s="16" customFormat="1" ht="11.25">
      <c r="A682" s="26"/>
      <c r="E682" s="23"/>
      <c r="F682" s="23"/>
      <c r="I682" s="23"/>
      <c r="J682" s="23"/>
      <c r="N682" s="23"/>
      <c r="R682" s="23"/>
      <c r="S682" s="23"/>
      <c r="V682" s="23"/>
      <c r="W682" s="23"/>
      <c r="Z682" s="23"/>
      <c r="AA682" s="23"/>
      <c r="AE682" s="23"/>
      <c r="AF682" s="23"/>
      <c r="AI682" s="23"/>
      <c r="AJ682" s="23"/>
      <c r="AN682" s="23"/>
      <c r="AR682" s="23"/>
      <c r="AS682" s="23"/>
      <c r="AV682" s="23"/>
      <c r="AW682" s="23"/>
      <c r="BA682" s="24"/>
      <c r="BB682" s="23"/>
      <c r="BC682" s="23"/>
      <c r="BD682" s="23"/>
      <c r="BE682" s="23"/>
      <c r="BF682" s="23"/>
      <c r="BG682" s="23"/>
      <c r="BH682" s="23"/>
      <c r="BI682" s="24"/>
    </row>
    <row r="683" spans="1:61" s="16" customFormat="1" ht="11.25">
      <c r="A683" s="26"/>
      <c r="E683" s="23"/>
      <c r="F683" s="23"/>
      <c r="I683" s="23"/>
      <c r="J683" s="23"/>
      <c r="N683" s="23"/>
      <c r="R683" s="23"/>
      <c r="S683" s="23"/>
      <c r="V683" s="23"/>
      <c r="W683" s="23"/>
      <c r="Z683" s="23"/>
      <c r="AA683" s="23"/>
      <c r="AE683" s="23"/>
      <c r="AF683" s="23"/>
      <c r="AI683" s="23"/>
      <c r="AJ683" s="23"/>
      <c r="AN683" s="23"/>
      <c r="AR683" s="23"/>
      <c r="AS683" s="23"/>
      <c r="AV683" s="23"/>
      <c r="AW683" s="23"/>
      <c r="BA683" s="24"/>
      <c r="BB683" s="23"/>
      <c r="BC683" s="23"/>
      <c r="BD683" s="23"/>
      <c r="BE683" s="23"/>
      <c r="BF683" s="23"/>
      <c r="BG683" s="23"/>
      <c r="BH683" s="23"/>
      <c r="BI683" s="24"/>
    </row>
    <row r="684" spans="1:61" s="16" customFormat="1" ht="11.25">
      <c r="A684" s="26"/>
      <c r="E684" s="23"/>
      <c r="F684" s="23"/>
      <c r="I684" s="23"/>
      <c r="J684" s="23"/>
      <c r="N684" s="23"/>
      <c r="R684" s="23"/>
      <c r="S684" s="23"/>
      <c r="V684" s="23"/>
      <c r="W684" s="23"/>
      <c r="Z684" s="23"/>
      <c r="AA684" s="23"/>
      <c r="AE684" s="23"/>
      <c r="AF684" s="23"/>
      <c r="AI684" s="23"/>
      <c r="AJ684" s="23"/>
      <c r="AN684" s="23"/>
      <c r="AR684" s="23"/>
      <c r="AS684" s="23"/>
      <c r="AV684" s="23"/>
      <c r="AW684" s="23"/>
      <c r="BA684" s="24"/>
      <c r="BB684" s="23"/>
      <c r="BC684" s="23"/>
      <c r="BD684" s="23"/>
      <c r="BE684" s="23"/>
      <c r="BF684" s="23"/>
      <c r="BG684" s="23"/>
      <c r="BH684" s="23"/>
      <c r="BI684" s="24"/>
    </row>
    <row r="685" spans="1:61" s="16" customFormat="1" ht="11.25">
      <c r="A685" s="26"/>
      <c r="E685" s="23"/>
      <c r="F685" s="23"/>
      <c r="I685" s="23"/>
      <c r="J685" s="23"/>
      <c r="N685" s="23"/>
      <c r="R685" s="23"/>
      <c r="S685" s="23"/>
      <c r="V685" s="23"/>
      <c r="W685" s="23"/>
      <c r="Z685" s="23"/>
      <c r="AA685" s="23"/>
      <c r="AE685" s="23"/>
      <c r="AF685" s="23"/>
      <c r="AI685" s="23"/>
      <c r="AJ685" s="23"/>
      <c r="AN685" s="23"/>
      <c r="AR685" s="23"/>
      <c r="AS685" s="23"/>
      <c r="AV685" s="23"/>
      <c r="AW685" s="23"/>
      <c r="BA685" s="24"/>
      <c r="BB685" s="23"/>
      <c r="BC685" s="23"/>
      <c r="BD685" s="23"/>
      <c r="BE685" s="23"/>
      <c r="BF685" s="23"/>
      <c r="BG685" s="23"/>
      <c r="BH685" s="23"/>
      <c r="BI685" s="24"/>
    </row>
    <row r="686" spans="1:61" s="16" customFormat="1" ht="11.25">
      <c r="A686" s="26"/>
      <c r="E686" s="23"/>
      <c r="F686" s="23"/>
      <c r="I686" s="23"/>
      <c r="J686" s="23"/>
      <c r="N686" s="23"/>
      <c r="R686" s="23"/>
      <c r="S686" s="23"/>
      <c r="V686" s="23"/>
      <c r="W686" s="23"/>
      <c r="Z686" s="23"/>
      <c r="AA686" s="23"/>
      <c r="AE686" s="23"/>
      <c r="AF686" s="23"/>
      <c r="AI686" s="23"/>
      <c r="AJ686" s="23"/>
      <c r="AN686" s="23"/>
      <c r="AR686" s="23"/>
      <c r="AS686" s="23"/>
      <c r="AV686" s="23"/>
      <c r="AW686" s="23"/>
      <c r="BA686" s="24"/>
      <c r="BB686" s="23"/>
      <c r="BC686" s="23"/>
      <c r="BD686" s="23"/>
      <c r="BE686" s="23"/>
      <c r="BF686" s="23"/>
      <c r="BG686" s="23"/>
      <c r="BH686" s="23"/>
      <c r="BI686" s="24"/>
    </row>
    <row r="687" spans="1:61" s="16" customFormat="1" ht="11.25">
      <c r="A687" s="26"/>
      <c r="E687" s="23"/>
      <c r="F687" s="23"/>
      <c r="I687" s="23"/>
      <c r="J687" s="23"/>
      <c r="N687" s="23"/>
      <c r="R687" s="23"/>
      <c r="S687" s="23"/>
      <c r="V687" s="23"/>
      <c r="W687" s="23"/>
      <c r="Z687" s="23"/>
      <c r="AA687" s="23"/>
      <c r="AE687" s="23"/>
      <c r="AF687" s="23"/>
      <c r="AI687" s="23"/>
      <c r="AJ687" s="23"/>
      <c r="AN687" s="23"/>
      <c r="AR687" s="23"/>
      <c r="AS687" s="23"/>
      <c r="AV687" s="23"/>
      <c r="AW687" s="23"/>
      <c r="BA687" s="24"/>
      <c r="BB687" s="23"/>
      <c r="BC687" s="23"/>
      <c r="BD687" s="23"/>
      <c r="BE687" s="23"/>
      <c r="BF687" s="23"/>
      <c r="BG687" s="23"/>
      <c r="BH687" s="23"/>
      <c r="BI687" s="24"/>
    </row>
    <row r="688" spans="1:61" s="16" customFormat="1" ht="11.25">
      <c r="A688" s="26"/>
      <c r="E688" s="23"/>
      <c r="F688" s="23"/>
      <c r="I688" s="23"/>
      <c r="J688" s="23"/>
      <c r="N688" s="23"/>
      <c r="R688" s="23"/>
      <c r="S688" s="23"/>
      <c r="V688" s="23"/>
      <c r="W688" s="23"/>
      <c r="Z688" s="23"/>
      <c r="AA688" s="23"/>
      <c r="AE688" s="23"/>
      <c r="AF688" s="23"/>
      <c r="AI688" s="23"/>
      <c r="AJ688" s="23"/>
      <c r="AN688" s="23"/>
      <c r="AR688" s="23"/>
      <c r="AS688" s="23"/>
      <c r="AV688" s="23"/>
      <c r="AW688" s="23"/>
      <c r="BA688" s="24"/>
      <c r="BB688" s="23"/>
      <c r="BC688" s="23"/>
      <c r="BD688" s="23"/>
      <c r="BE688" s="23"/>
      <c r="BF688" s="23"/>
      <c r="BG688" s="23"/>
      <c r="BH688" s="23"/>
      <c r="BI688" s="24"/>
    </row>
    <row r="689" spans="1:61" s="16" customFormat="1" ht="11.25">
      <c r="A689" s="26"/>
      <c r="E689" s="23"/>
      <c r="F689" s="23"/>
      <c r="I689" s="23"/>
      <c r="J689" s="23"/>
      <c r="N689" s="23"/>
      <c r="R689" s="23"/>
      <c r="S689" s="23"/>
      <c r="V689" s="23"/>
      <c r="W689" s="23"/>
      <c r="Z689" s="23"/>
      <c r="AA689" s="23"/>
      <c r="AE689" s="23"/>
      <c r="AF689" s="23"/>
      <c r="AI689" s="23"/>
      <c r="AJ689" s="23"/>
      <c r="AN689" s="23"/>
      <c r="AR689" s="23"/>
      <c r="AS689" s="23"/>
      <c r="AV689" s="23"/>
      <c r="AW689" s="23"/>
      <c r="BA689" s="24"/>
      <c r="BB689" s="23"/>
      <c r="BC689" s="23"/>
      <c r="BD689" s="23"/>
      <c r="BE689" s="23"/>
      <c r="BF689" s="23"/>
      <c r="BG689" s="23"/>
      <c r="BH689" s="23"/>
      <c r="BI689" s="24"/>
    </row>
    <row r="690" spans="1:61" s="16" customFormat="1" ht="11.25">
      <c r="A690" s="26"/>
      <c r="E690" s="23"/>
      <c r="F690" s="23"/>
      <c r="I690" s="23"/>
      <c r="J690" s="23"/>
      <c r="N690" s="23"/>
      <c r="R690" s="23"/>
      <c r="S690" s="23"/>
      <c r="V690" s="23"/>
      <c r="W690" s="23"/>
      <c r="Z690" s="23"/>
      <c r="AA690" s="23"/>
      <c r="AE690" s="23"/>
      <c r="AF690" s="23"/>
      <c r="AI690" s="23"/>
      <c r="AJ690" s="23"/>
      <c r="AN690" s="23"/>
      <c r="AR690" s="23"/>
      <c r="AS690" s="23"/>
      <c r="AV690" s="23"/>
      <c r="AW690" s="23"/>
      <c r="BA690" s="24"/>
      <c r="BB690" s="23"/>
      <c r="BC690" s="23"/>
      <c r="BD690" s="23"/>
      <c r="BE690" s="23"/>
      <c r="BF690" s="23"/>
      <c r="BG690" s="23"/>
      <c r="BH690" s="23"/>
      <c r="BI690" s="24"/>
    </row>
    <row r="691" spans="1:61" s="16" customFormat="1" ht="11.25">
      <c r="A691" s="26"/>
      <c r="E691" s="23"/>
      <c r="F691" s="23"/>
      <c r="I691" s="23"/>
      <c r="J691" s="23"/>
      <c r="N691" s="23"/>
      <c r="R691" s="23"/>
      <c r="S691" s="23"/>
      <c r="V691" s="23"/>
      <c r="W691" s="23"/>
      <c r="Z691" s="23"/>
      <c r="AA691" s="23"/>
      <c r="AE691" s="23"/>
      <c r="AF691" s="23"/>
      <c r="AI691" s="23"/>
      <c r="AJ691" s="23"/>
      <c r="AN691" s="23"/>
      <c r="AR691" s="23"/>
      <c r="AS691" s="23"/>
      <c r="AV691" s="23"/>
      <c r="AW691" s="23"/>
      <c r="BA691" s="24"/>
      <c r="BB691" s="23"/>
      <c r="BC691" s="23"/>
      <c r="BD691" s="23"/>
      <c r="BE691" s="23"/>
      <c r="BF691" s="23"/>
      <c r="BG691" s="23"/>
      <c r="BH691" s="23"/>
      <c r="BI691" s="24"/>
    </row>
    <row r="692" spans="1:61" s="16" customFormat="1" ht="11.25">
      <c r="A692" s="26"/>
      <c r="E692" s="23"/>
      <c r="F692" s="23"/>
      <c r="I692" s="23"/>
      <c r="J692" s="23"/>
      <c r="N692" s="23"/>
      <c r="R692" s="23"/>
      <c r="S692" s="23"/>
      <c r="V692" s="23"/>
      <c r="W692" s="23"/>
      <c r="Z692" s="23"/>
      <c r="AA692" s="23"/>
      <c r="AE692" s="23"/>
      <c r="AF692" s="23"/>
      <c r="AI692" s="23"/>
      <c r="AJ692" s="23"/>
      <c r="AN692" s="23"/>
      <c r="AR692" s="23"/>
      <c r="AS692" s="23"/>
      <c r="AV692" s="23"/>
      <c r="AW692" s="23"/>
      <c r="BA692" s="24"/>
      <c r="BB692" s="23"/>
      <c r="BC692" s="23"/>
      <c r="BD692" s="23"/>
      <c r="BE692" s="23"/>
      <c r="BF692" s="23"/>
      <c r="BG692" s="23"/>
      <c r="BH692" s="23"/>
      <c r="BI692" s="24"/>
    </row>
    <row r="693" spans="1:61" s="16" customFormat="1" ht="11.25">
      <c r="A693" s="26"/>
      <c r="E693" s="23"/>
      <c r="F693" s="23"/>
      <c r="I693" s="23"/>
      <c r="J693" s="23"/>
      <c r="N693" s="23"/>
      <c r="R693" s="23"/>
      <c r="S693" s="23"/>
      <c r="V693" s="23"/>
      <c r="W693" s="23"/>
      <c r="Z693" s="23"/>
      <c r="AA693" s="23"/>
      <c r="AE693" s="23"/>
      <c r="AF693" s="23"/>
      <c r="AI693" s="23"/>
      <c r="AJ693" s="23"/>
      <c r="AN693" s="23"/>
      <c r="AR693" s="23"/>
      <c r="AS693" s="23"/>
      <c r="AV693" s="23"/>
      <c r="AW693" s="23"/>
      <c r="BA693" s="24"/>
      <c r="BB693" s="23"/>
      <c r="BC693" s="23"/>
      <c r="BD693" s="23"/>
      <c r="BE693" s="23"/>
      <c r="BF693" s="23"/>
      <c r="BG693" s="23"/>
      <c r="BH693" s="23"/>
      <c r="BI693" s="24"/>
    </row>
    <row r="694" spans="1:61" s="16" customFormat="1" ht="11.25">
      <c r="A694" s="26"/>
      <c r="E694" s="23"/>
      <c r="F694" s="23"/>
      <c r="I694" s="23"/>
      <c r="J694" s="23"/>
      <c r="N694" s="23"/>
      <c r="R694" s="23"/>
      <c r="S694" s="23"/>
      <c r="V694" s="23"/>
      <c r="W694" s="23"/>
      <c r="Z694" s="23"/>
      <c r="AA694" s="23"/>
      <c r="AE694" s="23"/>
      <c r="AF694" s="23"/>
      <c r="AI694" s="23"/>
      <c r="AJ694" s="23"/>
      <c r="AN694" s="23"/>
      <c r="AR694" s="23"/>
      <c r="AS694" s="23"/>
      <c r="AV694" s="23"/>
      <c r="AW694" s="23"/>
      <c r="BA694" s="24"/>
      <c r="BB694" s="23"/>
      <c r="BC694" s="23"/>
      <c r="BD694" s="23"/>
      <c r="BE694" s="23"/>
      <c r="BF694" s="23"/>
      <c r="BG694" s="23"/>
      <c r="BH694" s="23"/>
      <c r="BI694" s="24"/>
    </row>
    <row r="695" spans="1:61" s="16" customFormat="1" ht="11.25">
      <c r="A695" s="26"/>
      <c r="E695" s="23"/>
      <c r="F695" s="23"/>
      <c r="I695" s="23"/>
      <c r="J695" s="23"/>
      <c r="N695" s="23"/>
      <c r="R695" s="23"/>
      <c r="S695" s="23"/>
      <c r="V695" s="23"/>
      <c r="W695" s="23"/>
      <c r="Z695" s="23"/>
      <c r="AA695" s="23"/>
      <c r="AE695" s="23"/>
      <c r="AF695" s="23"/>
      <c r="AI695" s="23"/>
      <c r="AJ695" s="23"/>
      <c r="AN695" s="23"/>
      <c r="AR695" s="23"/>
      <c r="AS695" s="23"/>
      <c r="AV695" s="23"/>
      <c r="AW695" s="23"/>
      <c r="BA695" s="24"/>
      <c r="BB695" s="23"/>
      <c r="BC695" s="23"/>
      <c r="BD695" s="23"/>
      <c r="BE695" s="23"/>
      <c r="BF695" s="23"/>
      <c r="BG695" s="23"/>
      <c r="BH695" s="23"/>
      <c r="BI695" s="24"/>
    </row>
    <row r="696" spans="1:61" s="16" customFormat="1" ht="11.25">
      <c r="A696" s="26"/>
      <c r="E696" s="23"/>
      <c r="F696" s="23"/>
      <c r="I696" s="23"/>
      <c r="J696" s="23"/>
      <c r="N696" s="23"/>
      <c r="R696" s="23"/>
      <c r="S696" s="23"/>
      <c r="V696" s="23"/>
      <c r="W696" s="23"/>
      <c r="Z696" s="23"/>
      <c r="AA696" s="23"/>
      <c r="AE696" s="23"/>
      <c r="AF696" s="23"/>
      <c r="AI696" s="23"/>
      <c r="AJ696" s="23"/>
      <c r="AN696" s="23"/>
      <c r="AR696" s="23"/>
      <c r="AS696" s="23"/>
      <c r="AV696" s="23"/>
      <c r="AW696" s="23"/>
      <c r="BA696" s="24"/>
      <c r="BB696" s="23"/>
      <c r="BC696" s="23"/>
      <c r="BD696" s="23"/>
      <c r="BE696" s="23"/>
      <c r="BF696" s="23"/>
      <c r="BG696" s="23"/>
      <c r="BH696" s="23"/>
      <c r="BI696" s="24"/>
    </row>
    <row r="697" spans="1:61" s="16" customFormat="1" ht="11.25">
      <c r="A697" s="26"/>
      <c r="E697" s="23"/>
      <c r="F697" s="23"/>
      <c r="I697" s="23"/>
      <c r="J697" s="23"/>
      <c r="N697" s="23"/>
      <c r="R697" s="23"/>
      <c r="S697" s="23"/>
      <c r="V697" s="23"/>
      <c r="W697" s="23"/>
      <c r="Z697" s="23"/>
      <c r="AA697" s="23"/>
      <c r="AE697" s="23"/>
      <c r="AF697" s="23"/>
      <c r="AI697" s="23"/>
      <c r="AJ697" s="23"/>
      <c r="AN697" s="23"/>
      <c r="AR697" s="23"/>
      <c r="AS697" s="23"/>
      <c r="AV697" s="23"/>
      <c r="AW697" s="23"/>
      <c r="BA697" s="24"/>
      <c r="BB697" s="23"/>
      <c r="BC697" s="23"/>
      <c r="BD697" s="23"/>
      <c r="BE697" s="23"/>
      <c r="BF697" s="23"/>
      <c r="BG697" s="23"/>
      <c r="BH697" s="23"/>
      <c r="BI697" s="24"/>
    </row>
    <row r="698" spans="1:61" s="16" customFormat="1" ht="11.25">
      <c r="A698" s="26"/>
      <c r="E698" s="23"/>
      <c r="F698" s="23"/>
      <c r="I698" s="23"/>
      <c r="J698" s="23"/>
      <c r="N698" s="23"/>
      <c r="R698" s="23"/>
      <c r="S698" s="23"/>
      <c r="V698" s="23"/>
      <c r="W698" s="23"/>
      <c r="Z698" s="23"/>
      <c r="AA698" s="23"/>
      <c r="AE698" s="23"/>
      <c r="AF698" s="23"/>
      <c r="AI698" s="23"/>
      <c r="AJ698" s="23"/>
      <c r="AN698" s="23"/>
      <c r="AR698" s="23"/>
      <c r="AS698" s="23"/>
      <c r="AV698" s="23"/>
      <c r="AW698" s="23"/>
      <c r="BA698" s="24"/>
      <c r="BB698" s="23"/>
      <c r="BC698" s="23"/>
      <c r="BD698" s="23"/>
      <c r="BE698" s="23"/>
      <c r="BF698" s="23"/>
      <c r="BG698" s="23"/>
      <c r="BH698" s="23"/>
      <c r="BI698" s="24"/>
    </row>
    <row r="699" spans="1:61" s="16" customFormat="1" ht="11.25">
      <c r="A699" s="26"/>
      <c r="E699" s="23"/>
      <c r="F699" s="23"/>
      <c r="I699" s="23"/>
      <c r="J699" s="23"/>
      <c r="N699" s="23"/>
      <c r="R699" s="23"/>
      <c r="S699" s="23"/>
      <c r="V699" s="23"/>
      <c r="W699" s="23"/>
      <c r="Z699" s="23"/>
      <c r="AA699" s="23"/>
      <c r="AE699" s="23"/>
      <c r="AF699" s="23"/>
      <c r="AI699" s="23"/>
      <c r="AJ699" s="23"/>
      <c r="AN699" s="23"/>
      <c r="AR699" s="23"/>
      <c r="AS699" s="23"/>
      <c r="AV699" s="23"/>
      <c r="AW699" s="23"/>
      <c r="BA699" s="24"/>
      <c r="BB699" s="23"/>
      <c r="BC699" s="23"/>
      <c r="BD699" s="23"/>
      <c r="BE699" s="23"/>
      <c r="BF699" s="23"/>
      <c r="BG699" s="23"/>
      <c r="BH699" s="23"/>
      <c r="BI699" s="24"/>
    </row>
    <row r="700" spans="1:61" s="16" customFormat="1" ht="11.25">
      <c r="A700" s="26"/>
      <c r="E700" s="23"/>
      <c r="F700" s="23"/>
      <c r="I700" s="23"/>
      <c r="J700" s="23"/>
      <c r="N700" s="23"/>
      <c r="R700" s="23"/>
      <c r="S700" s="23"/>
      <c r="V700" s="23"/>
      <c r="W700" s="23"/>
      <c r="Z700" s="23"/>
      <c r="AA700" s="23"/>
      <c r="AE700" s="23"/>
      <c r="AF700" s="23"/>
      <c r="AI700" s="23"/>
      <c r="AJ700" s="23"/>
      <c r="AN700" s="23"/>
      <c r="AR700" s="23"/>
      <c r="AS700" s="23"/>
      <c r="AV700" s="23"/>
      <c r="AW700" s="23"/>
      <c r="BA700" s="24"/>
      <c r="BB700" s="23"/>
      <c r="BC700" s="23"/>
      <c r="BD700" s="23"/>
      <c r="BE700" s="23"/>
      <c r="BF700" s="23"/>
      <c r="BG700" s="23"/>
      <c r="BH700" s="23"/>
      <c r="BI700" s="24"/>
    </row>
    <row r="701" spans="1:61" s="16" customFormat="1" ht="11.25">
      <c r="A701" s="26"/>
      <c r="E701" s="23"/>
      <c r="F701" s="23"/>
      <c r="I701" s="23"/>
      <c r="J701" s="23"/>
      <c r="N701" s="23"/>
      <c r="R701" s="23"/>
      <c r="S701" s="23"/>
      <c r="V701" s="23"/>
      <c r="W701" s="23"/>
      <c r="Z701" s="23"/>
      <c r="AA701" s="23"/>
      <c r="AE701" s="23"/>
      <c r="AF701" s="23"/>
      <c r="AI701" s="23"/>
      <c r="AJ701" s="23"/>
      <c r="AN701" s="23"/>
      <c r="AR701" s="23"/>
      <c r="AS701" s="23"/>
      <c r="AV701" s="23"/>
      <c r="AW701" s="23"/>
      <c r="BA701" s="24"/>
      <c r="BB701" s="23"/>
      <c r="BC701" s="23"/>
      <c r="BD701" s="23"/>
      <c r="BE701" s="23"/>
      <c r="BF701" s="23"/>
      <c r="BG701" s="23"/>
      <c r="BH701" s="23"/>
      <c r="BI701" s="24"/>
    </row>
    <row r="702" spans="1:61" s="16" customFormat="1" ht="11.25">
      <c r="A702" s="26"/>
      <c r="E702" s="23"/>
      <c r="F702" s="23"/>
      <c r="I702" s="23"/>
      <c r="J702" s="23"/>
      <c r="N702" s="23"/>
      <c r="R702" s="23"/>
      <c r="S702" s="23"/>
      <c r="V702" s="23"/>
      <c r="W702" s="23"/>
      <c r="Z702" s="23"/>
      <c r="AA702" s="23"/>
      <c r="AE702" s="23"/>
      <c r="AF702" s="23"/>
      <c r="AI702" s="23"/>
      <c r="AJ702" s="23"/>
      <c r="AN702" s="23"/>
      <c r="AR702" s="23"/>
      <c r="AS702" s="23"/>
      <c r="AV702" s="23"/>
      <c r="AW702" s="23"/>
      <c r="BA702" s="24"/>
      <c r="BB702" s="23"/>
      <c r="BC702" s="23"/>
      <c r="BD702" s="23"/>
      <c r="BE702" s="23"/>
      <c r="BF702" s="23"/>
      <c r="BG702" s="23"/>
      <c r="BH702" s="23"/>
      <c r="BI702" s="24"/>
    </row>
    <row r="703" spans="1:61" s="16" customFormat="1" ht="11.25">
      <c r="A703" s="26"/>
      <c r="E703" s="23"/>
      <c r="F703" s="23"/>
      <c r="I703" s="23"/>
      <c r="J703" s="23"/>
      <c r="N703" s="23"/>
      <c r="R703" s="23"/>
      <c r="S703" s="23"/>
      <c r="V703" s="23"/>
      <c r="W703" s="23"/>
      <c r="Z703" s="23"/>
      <c r="AA703" s="23"/>
      <c r="AE703" s="23"/>
      <c r="AF703" s="23"/>
      <c r="AI703" s="23"/>
      <c r="AJ703" s="23"/>
      <c r="AN703" s="23"/>
      <c r="AR703" s="23"/>
      <c r="AS703" s="23"/>
      <c r="AV703" s="23"/>
      <c r="AW703" s="23"/>
      <c r="BA703" s="24"/>
      <c r="BB703" s="23"/>
      <c r="BC703" s="23"/>
      <c r="BD703" s="23"/>
      <c r="BE703" s="23"/>
      <c r="BF703" s="23"/>
      <c r="BG703" s="23"/>
      <c r="BH703" s="23"/>
      <c r="BI703" s="24"/>
    </row>
    <row r="704" spans="1:61" s="16" customFormat="1" ht="11.25">
      <c r="A704" s="26"/>
      <c r="E704" s="23"/>
      <c r="F704" s="23"/>
      <c r="I704" s="23"/>
      <c r="J704" s="23"/>
      <c r="N704" s="23"/>
      <c r="R704" s="23"/>
      <c r="S704" s="23"/>
      <c r="V704" s="23"/>
      <c r="W704" s="23"/>
      <c r="Z704" s="23"/>
      <c r="AA704" s="23"/>
      <c r="AE704" s="23"/>
      <c r="AF704" s="23"/>
      <c r="AI704" s="23"/>
      <c r="AJ704" s="23"/>
      <c r="AN704" s="23"/>
      <c r="AR704" s="23"/>
      <c r="AS704" s="23"/>
      <c r="AV704" s="23"/>
      <c r="AW704" s="23"/>
      <c r="BA704" s="24"/>
      <c r="BB704" s="23"/>
      <c r="BC704" s="23"/>
      <c r="BD704" s="23"/>
      <c r="BE704" s="23"/>
      <c r="BF704" s="23"/>
      <c r="BG704" s="23"/>
      <c r="BH704" s="23"/>
      <c r="BI704" s="24"/>
    </row>
    <row r="705" spans="1:61" s="16" customFormat="1" ht="11.25">
      <c r="A705" s="26"/>
      <c r="E705" s="23"/>
      <c r="F705" s="23"/>
      <c r="I705" s="23"/>
      <c r="J705" s="23"/>
      <c r="N705" s="23"/>
      <c r="R705" s="23"/>
      <c r="S705" s="23"/>
      <c r="V705" s="23"/>
      <c r="W705" s="23"/>
      <c r="Z705" s="23"/>
      <c r="AA705" s="23"/>
      <c r="AE705" s="23"/>
      <c r="AF705" s="23"/>
      <c r="AI705" s="23"/>
      <c r="AJ705" s="23"/>
      <c r="AN705" s="23"/>
      <c r="AR705" s="23"/>
      <c r="AS705" s="23"/>
      <c r="AV705" s="23"/>
      <c r="AW705" s="23"/>
      <c r="BA705" s="24"/>
      <c r="BB705" s="23"/>
      <c r="BC705" s="23"/>
      <c r="BD705" s="23"/>
      <c r="BE705" s="23"/>
      <c r="BF705" s="23"/>
      <c r="BG705" s="23"/>
      <c r="BH705" s="23"/>
      <c r="BI705" s="24"/>
    </row>
    <row r="706" spans="1:61" s="16" customFormat="1" ht="11.25">
      <c r="A706" s="26"/>
      <c r="E706" s="23"/>
      <c r="F706" s="23"/>
      <c r="I706" s="23"/>
      <c r="J706" s="23"/>
      <c r="N706" s="23"/>
      <c r="R706" s="23"/>
      <c r="S706" s="23"/>
      <c r="V706" s="23"/>
      <c r="W706" s="23"/>
      <c r="Z706" s="23"/>
      <c r="AA706" s="23"/>
      <c r="AE706" s="23"/>
      <c r="AF706" s="23"/>
      <c r="AI706" s="23"/>
      <c r="AJ706" s="23"/>
      <c r="AN706" s="23"/>
      <c r="AR706" s="23"/>
      <c r="AS706" s="23"/>
      <c r="AV706" s="23"/>
      <c r="AW706" s="23"/>
      <c r="BA706" s="24"/>
      <c r="BB706" s="23"/>
      <c r="BC706" s="23"/>
      <c r="BD706" s="23"/>
      <c r="BE706" s="23"/>
      <c r="BF706" s="23"/>
      <c r="BG706" s="23"/>
      <c r="BH706" s="23"/>
      <c r="BI706" s="24"/>
    </row>
    <row r="707" spans="1:61" s="16" customFormat="1" ht="11.25">
      <c r="A707" s="26"/>
      <c r="E707" s="23"/>
      <c r="F707" s="23"/>
      <c r="I707" s="23"/>
      <c r="J707" s="23"/>
      <c r="N707" s="23"/>
      <c r="R707" s="23"/>
      <c r="S707" s="23"/>
      <c r="V707" s="23"/>
      <c r="W707" s="23"/>
      <c r="Z707" s="23"/>
      <c r="AA707" s="23"/>
      <c r="AE707" s="23"/>
      <c r="AF707" s="23"/>
      <c r="AI707" s="23"/>
      <c r="AJ707" s="23"/>
      <c r="AN707" s="23"/>
      <c r="AR707" s="23"/>
      <c r="AS707" s="23"/>
      <c r="AV707" s="23"/>
      <c r="AW707" s="23"/>
      <c r="BA707" s="24"/>
      <c r="BB707" s="23"/>
      <c r="BC707" s="23"/>
      <c r="BD707" s="23"/>
      <c r="BE707" s="23"/>
      <c r="BF707" s="23"/>
      <c r="BG707" s="23"/>
      <c r="BH707" s="23"/>
      <c r="BI707" s="24"/>
    </row>
    <row r="708" spans="1:61" s="16" customFormat="1" ht="11.25">
      <c r="A708" s="26"/>
      <c r="E708" s="23"/>
      <c r="F708" s="23"/>
      <c r="I708" s="23"/>
      <c r="J708" s="23"/>
      <c r="N708" s="23"/>
      <c r="R708" s="23"/>
      <c r="S708" s="23"/>
      <c r="V708" s="23"/>
      <c r="W708" s="23"/>
      <c r="Z708" s="23"/>
      <c r="AA708" s="23"/>
      <c r="AE708" s="23"/>
      <c r="AF708" s="23"/>
      <c r="AI708" s="23"/>
      <c r="AJ708" s="23"/>
      <c r="AN708" s="23"/>
      <c r="AR708" s="23"/>
      <c r="AS708" s="23"/>
      <c r="AV708" s="23"/>
      <c r="AW708" s="23"/>
      <c r="BA708" s="24"/>
      <c r="BB708" s="23"/>
      <c r="BC708" s="23"/>
      <c r="BD708" s="23"/>
      <c r="BE708" s="23"/>
      <c r="BF708" s="23"/>
      <c r="BG708" s="23"/>
      <c r="BH708" s="23"/>
      <c r="BI708" s="24"/>
    </row>
    <row r="709" spans="1:61" s="16" customFormat="1" ht="11.25">
      <c r="A709" s="26"/>
      <c r="E709" s="23"/>
      <c r="F709" s="23"/>
      <c r="I709" s="23"/>
      <c r="J709" s="23"/>
      <c r="N709" s="23"/>
      <c r="R709" s="23"/>
      <c r="S709" s="23"/>
      <c r="V709" s="23"/>
      <c r="W709" s="23"/>
      <c r="Z709" s="23"/>
      <c r="AA709" s="23"/>
      <c r="AE709" s="23"/>
      <c r="AF709" s="23"/>
      <c r="AI709" s="23"/>
      <c r="AJ709" s="23"/>
      <c r="AN709" s="23"/>
      <c r="AR709" s="23"/>
      <c r="AS709" s="23"/>
      <c r="AV709" s="23"/>
      <c r="AW709" s="23"/>
      <c r="BA709" s="24"/>
      <c r="BB709" s="23"/>
      <c r="BC709" s="23"/>
      <c r="BD709" s="23"/>
      <c r="BE709" s="23"/>
      <c r="BF709" s="23"/>
      <c r="BG709" s="23"/>
      <c r="BH709" s="23"/>
      <c r="BI709" s="24"/>
    </row>
    <row r="710" spans="1:61" s="16" customFormat="1" ht="11.25">
      <c r="A710" s="26"/>
      <c r="E710" s="23"/>
      <c r="F710" s="23"/>
      <c r="I710" s="23"/>
      <c r="J710" s="23"/>
      <c r="N710" s="23"/>
      <c r="R710" s="23"/>
      <c r="S710" s="23"/>
      <c r="V710" s="23"/>
      <c r="W710" s="23"/>
      <c r="Z710" s="23"/>
      <c r="AA710" s="23"/>
      <c r="AE710" s="23"/>
      <c r="AF710" s="23"/>
      <c r="AI710" s="23"/>
      <c r="AJ710" s="23"/>
      <c r="AN710" s="23"/>
      <c r="AR710" s="23"/>
      <c r="AS710" s="23"/>
      <c r="AV710" s="23"/>
      <c r="AW710" s="23"/>
      <c r="BA710" s="24"/>
      <c r="BB710" s="23"/>
      <c r="BC710" s="23"/>
      <c r="BD710" s="23"/>
      <c r="BE710" s="23"/>
      <c r="BF710" s="23"/>
      <c r="BG710" s="23"/>
      <c r="BH710" s="23"/>
      <c r="BI710" s="24"/>
    </row>
    <row r="711" spans="1:61" s="16" customFormat="1" ht="11.25">
      <c r="A711" s="26"/>
      <c r="E711" s="23"/>
      <c r="F711" s="23"/>
      <c r="I711" s="23"/>
      <c r="J711" s="23"/>
      <c r="N711" s="23"/>
      <c r="R711" s="23"/>
      <c r="S711" s="23"/>
      <c r="V711" s="23"/>
      <c r="W711" s="23"/>
      <c r="Z711" s="23"/>
      <c r="AA711" s="23"/>
      <c r="AE711" s="23"/>
      <c r="AF711" s="23"/>
      <c r="AI711" s="23"/>
      <c r="AJ711" s="23"/>
      <c r="AN711" s="23"/>
      <c r="AR711" s="23"/>
      <c r="AS711" s="23"/>
      <c r="AV711" s="23"/>
      <c r="AW711" s="23"/>
      <c r="BA711" s="24"/>
      <c r="BB711" s="23"/>
      <c r="BC711" s="23"/>
      <c r="BD711" s="23"/>
      <c r="BE711" s="23"/>
      <c r="BF711" s="23"/>
      <c r="BG711" s="23"/>
      <c r="BH711" s="23"/>
      <c r="BI711" s="24"/>
    </row>
    <row r="712" spans="1:61" s="16" customFormat="1" ht="11.25">
      <c r="A712" s="26"/>
      <c r="E712" s="23"/>
      <c r="F712" s="23"/>
      <c r="I712" s="23"/>
      <c r="J712" s="23"/>
      <c r="N712" s="23"/>
      <c r="R712" s="23"/>
      <c r="S712" s="23"/>
      <c r="V712" s="23"/>
      <c r="W712" s="23"/>
      <c r="Z712" s="23"/>
      <c r="AA712" s="23"/>
      <c r="AE712" s="23"/>
      <c r="AF712" s="23"/>
      <c r="AI712" s="23"/>
      <c r="AJ712" s="23"/>
      <c r="AN712" s="23"/>
      <c r="AR712" s="23"/>
      <c r="AS712" s="23"/>
      <c r="AV712" s="23"/>
      <c r="AW712" s="23"/>
      <c r="BA712" s="24"/>
      <c r="BB712" s="23"/>
      <c r="BC712" s="23"/>
      <c r="BD712" s="23"/>
      <c r="BE712" s="23"/>
      <c r="BF712" s="23"/>
      <c r="BG712" s="23"/>
      <c r="BH712" s="23"/>
      <c r="BI712" s="24"/>
    </row>
    <row r="713" spans="1:61" s="16" customFormat="1" ht="11.25">
      <c r="A713" s="26"/>
      <c r="E713" s="23"/>
      <c r="F713" s="23"/>
      <c r="I713" s="23"/>
      <c r="J713" s="23"/>
      <c r="N713" s="23"/>
      <c r="R713" s="23"/>
      <c r="S713" s="23"/>
      <c r="V713" s="23"/>
      <c r="W713" s="23"/>
      <c r="Z713" s="23"/>
      <c r="AA713" s="23"/>
      <c r="AE713" s="23"/>
      <c r="AF713" s="23"/>
      <c r="AI713" s="23"/>
      <c r="AJ713" s="23"/>
      <c r="AN713" s="23"/>
      <c r="AR713" s="23"/>
      <c r="AS713" s="23"/>
      <c r="AV713" s="23"/>
      <c r="AW713" s="23"/>
      <c r="BA713" s="24"/>
      <c r="BB713" s="23"/>
      <c r="BC713" s="23"/>
      <c r="BD713" s="23"/>
      <c r="BE713" s="23"/>
      <c r="BF713" s="23"/>
      <c r="BG713" s="23"/>
      <c r="BH713" s="23"/>
      <c r="BI713" s="24"/>
    </row>
    <row r="714" spans="1:61" s="16" customFormat="1" ht="11.25">
      <c r="A714" s="26"/>
      <c r="E714" s="23"/>
      <c r="F714" s="23"/>
      <c r="I714" s="23"/>
      <c r="J714" s="23"/>
      <c r="N714" s="23"/>
      <c r="R714" s="23"/>
      <c r="S714" s="23"/>
      <c r="V714" s="23"/>
      <c r="W714" s="23"/>
      <c r="Z714" s="23"/>
      <c r="AA714" s="23"/>
      <c r="AE714" s="23"/>
      <c r="AF714" s="23"/>
      <c r="AI714" s="23"/>
      <c r="AJ714" s="23"/>
      <c r="AN714" s="23"/>
      <c r="AR714" s="23"/>
      <c r="AS714" s="23"/>
      <c r="AV714" s="23"/>
      <c r="AW714" s="23"/>
      <c r="BA714" s="24"/>
      <c r="BB714" s="23"/>
      <c r="BC714" s="23"/>
      <c r="BD714" s="23"/>
      <c r="BE714" s="23"/>
      <c r="BF714" s="23"/>
      <c r="BG714" s="23"/>
      <c r="BH714" s="23"/>
      <c r="BI714" s="24"/>
    </row>
    <row r="715" spans="1:61" s="16" customFormat="1" ht="11.25">
      <c r="A715" s="26"/>
      <c r="E715" s="23"/>
      <c r="F715" s="23"/>
      <c r="I715" s="23"/>
      <c r="J715" s="23"/>
      <c r="N715" s="23"/>
      <c r="R715" s="23"/>
      <c r="S715" s="23"/>
      <c r="V715" s="23"/>
      <c r="W715" s="23"/>
      <c r="Z715" s="23"/>
      <c r="AA715" s="23"/>
      <c r="AE715" s="23"/>
      <c r="AF715" s="23"/>
      <c r="AI715" s="23"/>
      <c r="AJ715" s="23"/>
      <c r="AN715" s="23"/>
      <c r="AR715" s="23"/>
      <c r="AS715" s="23"/>
      <c r="AV715" s="23"/>
      <c r="AW715" s="23"/>
      <c r="BA715" s="24"/>
      <c r="BB715" s="23"/>
      <c r="BC715" s="23"/>
      <c r="BD715" s="23"/>
      <c r="BE715" s="23"/>
      <c r="BF715" s="23"/>
      <c r="BG715" s="23"/>
      <c r="BH715" s="23"/>
      <c r="BI715" s="24"/>
    </row>
    <row r="716" spans="1:61" s="16" customFormat="1" ht="11.25">
      <c r="A716" s="26"/>
      <c r="E716" s="23"/>
      <c r="F716" s="23"/>
      <c r="I716" s="23"/>
      <c r="J716" s="23"/>
      <c r="N716" s="23"/>
      <c r="R716" s="23"/>
      <c r="S716" s="23"/>
      <c r="V716" s="23"/>
      <c r="W716" s="23"/>
      <c r="Z716" s="23"/>
      <c r="AA716" s="23"/>
      <c r="AE716" s="23"/>
      <c r="AF716" s="23"/>
      <c r="AI716" s="23"/>
      <c r="AJ716" s="23"/>
      <c r="AN716" s="23"/>
      <c r="AR716" s="23"/>
      <c r="AS716" s="23"/>
      <c r="AV716" s="23"/>
      <c r="AW716" s="23"/>
      <c r="BA716" s="24"/>
      <c r="BB716" s="23"/>
      <c r="BC716" s="23"/>
      <c r="BD716" s="23"/>
      <c r="BE716" s="23"/>
      <c r="BF716" s="23"/>
      <c r="BG716" s="23"/>
      <c r="BH716" s="23"/>
      <c r="BI716" s="24"/>
    </row>
    <row r="717" spans="1:61" s="16" customFormat="1" ht="11.25">
      <c r="A717" s="26"/>
      <c r="E717" s="23"/>
      <c r="F717" s="23"/>
      <c r="I717" s="23"/>
      <c r="J717" s="23"/>
      <c r="N717" s="23"/>
      <c r="R717" s="23"/>
      <c r="S717" s="23"/>
      <c r="V717" s="23"/>
      <c r="W717" s="23"/>
      <c r="Z717" s="23"/>
      <c r="AA717" s="23"/>
      <c r="AE717" s="23"/>
      <c r="AF717" s="23"/>
      <c r="AI717" s="23"/>
      <c r="AJ717" s="23"/>
      <c r="AN717" s="23"/>
      <c r="AR717" s="23"/>
      <c r="AS717" s="23"/>
      <c r="AV717" s="23"/>
      <c r="AW717" s="23"/>
      <c r="BA717" s="24"/>
      <c r="BB717" s="23"/>
      <c r="BC717" s="23"/>
      <c r="BD717" s="23"/>
      <c r="BE717" s="23"/>
      <c r="BF717" s="23"/>
      <c r="BG717" s="23"/>
      <c r="BH717" s="23"/>
      <c r="BI717" s="24"/>
    </row>
    <row r="718" spans="1:61" s="16" customFormat="1" ht="11.25">
      <c r="A718" s="26"/>
      <c r="E718" s="23"/>
      <c r="F718" s="23"/>
      <c r="I718" s="23"/>
      <c r="J718" s="23"/>
      <c r="N718" s="23"/>
      <c r="R718" s="23"/>
      <c r="S718" s="23"/>
      <c r="V718" s="23"/>
      <c r="W718" s="23"/>
      <c r="Z718" s="23"/>
      <c r="AA718" s="23"/>
      <c r="AE718" s="23"/>
      <c r="AF718" s="23"/>
      <c r="AI718" s="23"/>
      <c r="AJ718" s="23"/>
      <c r="AN718" s="23"/>
      <c r="AR718" s="23"/>
      <c r="AS718" s="23"/>
      <c r="AV718" s="23"/>
      <c r="AW718" s="23"/>
      <c r="BA718" s="24"/>
      <c r="BB718" s="23"/>
      <c r="BC718" s="23"/>
      <c r="BD718" s="23"/>
      <c r="BE718" s="23"/>
      <c r="BF718" s="23"/>
      <c r="BG718" s="23"/>
      <c r="BH718" s="23"/>
      <c r="BI718" s="24"/>
    </row>
    <row r="719" spans="1:61" s="16" customFormat="1" ht="11.25">
      <c r="A719" s="26"/>
      <c r="E719" s="23"/>
      <c r="F719" s="23"/>
      <c r="I719" s="23"/>
      <c r="J719" s="23"/>
      <c r="N719" s="23"/>
      <c r="R719" s="23"/>
      <c r="S719" s="23"/>
      <c r="V719" s="23"/>
      <c r="W719" s="23"/>
      <c r="Z719" s="23"/>
      <c r="AA719" s="23"/>
      <c r="AE719" s="23"/>
      <c r="AF719" s="23"/>
      <c r="AI719" s="23"/>
      <c r="AJ719" s="23"/>
      <c r="AN719" s="23"/>
      <c r="AR719" s="23"/>
      <c r="AS719" s="23"/>
      <c r="AV719" s="23"/>
      <c r="AW719" s="23"/>
      <c r="BA719" s="24"/>
      <c r="BB719" s="23"/>
      <c r="BC719" s="23"/>
      <c r="BD719" s="23"/>
      <c r="BE719" s="23"/>
      <c r="BF719" s="23"/>
      <c r="BG719" s="23"/>
      <c r="BH719" s="23"/>
      <c r="BI719" s="24"/>
    </row>
    <row r="720" spans="1:61" s="16" customFormat="1" ht="11.25">
      <c r="A720" s="26"/>
      <c r="E720" s="23"/>
      <c r="F720" s="23"/>
      <c r="I720" s="23"/>
      <c r="J720" s="23"/>
      <c r="N720" s="23"/>
      <c r="R720" s="23"/>
      <c r="S720" s="23"/>
      <c r="V720" s="23"/>
      <c r="W720" s="23"/>
      <c r="Z720" s="23"/>
      <c r="AA720" s="23"/>
      <c r="AE720" s="23"/>
      <c r="AF720" s="23"/>
      <c r="AI720" s="23"/>
      <c r="AJ720" s="23"/>
      <c r="AN720" s="23"/>
      <c r="AR720" s="23"/>
      <c r="AS720" s="23"/>
      <c r="AV720" s="23"/>
      <c r="AW720" s="23"/>
      <c r="BA720" s="24"/>
      <c r="BB720" s="23"/>
      <c r="BC720" s="23"/>
      <c r="BD720" s="23"/>
      <c r="BE720" s="23"/>
      <c r="BF720" s="23"/>
      <c r="BG720" s="23"/>
      <c r="BH720" s="23"/>
      <c r="BI720" s="24"/>
    </row>
    <row r="721" spans="1:61" s="16" customFormat="1" ht="11.25">
      <c r="A721" s="26"/>
      <c r="E721" s="23"/>
      <c r="F721" s="23"/>
      <c r="I721" s="23"/>
      <c r="J721" s="23"/>
      <c r="N721" s="23"/>
      <c r="R721" s="23"/>
      <c r="S721" s="23"/>
      <c r="V721" s="23"/>
      <c r="W721" s="23"/>
      <c r="Z721" s="23"/>
      <c r="AA721" s="23"/>
      <c r="AE721" s="23"/>
      <c r="AF721" s="23"/>
      <c r="AI721" s="23"/>
      <c r="AJ721" s="23"/>
      <c r="AN721" s="23"/>
      <c r="AR721" s="23"/>
      <c r="AS721" s="23"/>
      <c r="AV721" s="23"/>
      <c r="AW721" s="23"/>
      <c r="BA721" s="24"/>
      <c r="BB721" s="23"/>
      <c r="BC721" s="23"/>
      <c r="BD721" s="23"/>
      <c r="BE721" s="23"/>
      <c r="BF721" s="23"/>
      <c r="BG721" s="23"/>
      <c r="BH721" s="23"/>
      <c r="BI721" s="24"/>
    </row>
    <row r="722" spans="1:61" s="16" customFormat="1" ht="11.25">
      <c r="A722" s="26"/>
      <c r="E722" s="23"/>
      <c r="F722" s="23"/>
      <c r="I722" s="23"/>
      <c r="J722" s="23"/>
      <c r="N722" s="23"/>
      <c r="R722" s="23"/>
      <c r="S722" s="23"/>
      <c r="V722" s="23"/>
      <c r="W722" s="23"/>
      <c r="Z722" s="23"/>
      <c r="AA722" s="23"/>
      <c r="AE722" s="23"/>
      <c r="AF722" s="23"/>
      <c r="AI722" s="23"/>
      <c r="AJ722" s="23"/>
      <c r="AN722" s="23"/>
      <c r="AR722" s="23"/>
      <c r="AS722" s="23"/>
      <c r="AV722" s="23"/>
      <c r="AW722" s="23"/>
      <c r="BA722" s="24"/>
      <c r="BB722" s="23"/>
      <c r="BC722" s="23"/>
      <c r="BD722" s="23"/>
      <c r="BE722" s="23"/>
      <c r="BF722" s="23"/>
      <c r="BG722" s="23"/>
      <c r="BH722" s="23"/>
      <c r="BI722" s="24"/>
    </row>
    <row r="723" spans="1:61" s="16" customFormat="1" ht="11.25">
      <c r="A723" s="26"/>
      <c r="E723" s="23"/>
      <c r="F723" s="23"/>
      <c r="I723" s="23"/>
      <c r="J723" s="23"/>
      <c r="N723" s="23"/>
      <c r="R723" s="23"/>
      <c r="S723" s="23"/>
      <c r="V723" s="23"/>
      <c r="W723" s="23"/>
      <c r="Z723" s="23"/>
      <c r="AA723" s="23"/>
      <c r="AE723" s="23"/>
      <c r="AF723" s="23"/>
      <c r="AI723" s="23"/>
      <c r="AJ723" s="23"/>
      <c r="AN723" s="23"/>
      <c r="AR723" s="23"/>
      <c r="AS723" s="23"/>
      <c r="AV723" s="23"/>
      <c r="AW723" s="23"/>
      <c r="BA723" s="24"/>
      <c r="BB723" s="23"/>
      <c r="BC723" s="23"/>
      <c r="BD723" s="23"/>
      <c r="BE723" s="23"/>
      <c r="BF723" s="23"/>
      <c r="BG723" s="23"/>
      <c r="BH723" s="23"/>
      <c r="BI723" s="24"/>
    </row>
    <row r="724" spans="1:61" s="16" customFormat="1" ht="11.25">
      <c r="A724" s="26"/>
      <c r="E724" s="23"/>
      <c r="F724" s="23"/>
      <c r="I724" s="23"/>
      <c r="J724" s="23"/>
      <c r="N724" s="23"/>
      <c r="R724" s="23"/>
      <c r="S724" s="23"/>
      <c r="V724" s="23"/>
      <c r="W724" s="23"/>
      <c r="Z724" s="23"/>
      <c r="AA724" s="23"/>
      <c r="AE724" s="23"/>
      <c r="AF724" s="23"/>
      <c r="AI724" s="23"/>
      <c r="AJ724" s="23"/>
      <c r="AN724" s="23"/>
      <c r="AR724" s="23"/>
      <c r="AS724" s="23"/>
      <c r="AV724" s="23"/>
      <c r="AW724" s="23"/>
      <c r="BA724" s="24"/>
      <c r="BB724" s="23"/>
      <c r="BC724" s="23"/>
      <c r="BD724" s="23"/>
      <c r="BE724" s="23"/>
      <c r="BF724" s="23"/>
      <c r="BG724" s="23"/>
      <c r="BH724" s="23"/>
      <c r="BI724" s="24"/>
    </row>
    <row r="725" spans="1:61" s="16" customFormat="1" ht="11.25">
      <c r="A725" s="26"/>
      <c r="E725" s="23"/>
      <c r="F725" s="23"/>
      <c r="I725" s="23"/>
      <c r="J725" s="23"/>
      <c r="N725" s="23"/>
      <c r="R725" s="23"/>
      <c r="S725" s="23"/>
      <c r="V725" s="23"/>
      <c r="W725" s="23"/>
      <c r="Z725" s="23"/>
      <c r="AA725" s="23"/>
      <c r="AE725" s="23"/>
      <c r="AF725" s="23"/>
      <c r="AI725" s="23"/>
      <c r="AJ725" s="23"/>
      <c r="AN725" s="23"/>
      <c r="AR725" s="23"/>
      <c r="AS725" s="23"/>
      <c r="AV725" s="23"/>
      <c r="AW725" s="23"/>
      <c r="BA725" s="24"/>
      <c r="BB725" s="23"/>
      <c r="BC725" s="23"/>
      <c r="BD725" s="23"/>
      <c r="BE725" s="23"/>
      <c r="BF725" s="23"/>
      <c r="BG725" s="23"/>
      <c r="BH725" s="23"/>
      <c r="BI725" s="24"/>
    </row>
    <row r="726" spans="1:61" s="16" customFormat="1" ht="11.25">
      <c r="A726" s="26"/>
      <c r="E726" s="23"/>
      <c r="F726" s="23"/>
      <c r="I726" s="23"/>
      <c r="J726" s="23"/>
      <c r="N726" s="23"/>
      <c r="R726" s="23"/>
      <c r="S726" s="23"/>
      <c r="V726" s="23"/>
      <c r="W726" s="23"/>
      <c r="Z726" s="23"/>
      <c r="AA726" s="23"/>
      <c r="AE726" s="23"/>
      <c r="AF726" s="23"/>
      <c r="AI726" s="23"/>
      <c r="AJ726" s="23"/>
      <c r="AN726" s="23"/>
      <c r="AR726" s="23"/>
      <c r="AS726" s="23"/>
      <c r="AV726" s="23"/>
      <c r="AW726" s="23"/>
      <c r="BA726" s="24"/>
      <c r="BB726" s="23"/>
      <c r="BC726" s="23"/>
      <c r="BD726" s="23"/>
      <c r="BE726" s="23"/>
      <c r="BF726" s="23"/>
      <c r="BG726" s="23"/>
      <c r="BH726" s="23"/>
      <c r="BI726" s="24"/>
    </row>
    <row r="727" spans="1:61" s="16" customFormat="1" ht="11.25">
      <c r="A727" s="26"/>
      <c r="E727" s="23"/>
      <c r="F727" s="23"/>
      <c r="I727" s="23"/>
      <c r="J727" s="23"/>
      <c r="N727" s="23"/>
      <c r="R727" s="23"/>
      <c r="S727" s="23"/>
      <c r="V727" s="23"/>
      <c r="W727" s="23"/>
      <c r="Z727" s="23"/>
      <c r="AA727" s="23"/>
      <c r="AE727" s="23"/>
      <c r="AF727" s="23"/>
      <c r="AI727" s="23"/>
      <c r="AJ727" s="23"/>
      <c r="AN727" s="23"/>
      <c r="AR727" s="23"/>
      <c r="AS727" s="23"/>
      <c r="AV727" s="23"/>
      <c r="AW727" s="23"/>
      <c r="BA727" s="24"/>
      <c r="BB727" s="23"/>
      <c r="BC727" s="23"/>
      <c r="BD727" s="23"/>
      <c r="BE727" s="23"/>
      <c r="BF727" s="23"/>
      <c r="BG727" s="23"/>
      <c r="BH727" s="23"/>
      <c r="BI727" s="24"/>
    </row>
    <row r="728" spans="1:61" s="16" customFormat="1" ht="11.25">
      <c r="A728" s="26"/>
      <c r="E728" s="23"/>
      <c r="F728" s="23"/>
      <c r="I728" s="23"/>
      <c r="J728" s="23"/>
      <c r="N728" s="23"/>
      <c r="R728" s="23"/>
      <c r="S728" s="23"/>
      <c r="V728" s="23"/>
      <c r="W728" s="23"/>
      <c r="Z728" s="23"/>
      <c r="AA728" s="23"/>
      <c r="AE728" s="23"/>
      <c r="AF728" s="23"/>
      <c r="AI728" s="23"/>
      <c r="AJ728" s="23"/>
      <c r="AN728" s="23"/>
      <c r="AR728" s="23"/>
      <c r="AS728" s="23"/>
      <c r="AV728" s="23"/>
      <c r="AW728" s="23"/>
      <c r="BA728" s="24"/>
      <c r="BB728" s="23"/>
      <c r="BC728" s="23"/>
      <c r="BD728" s="23"/>
      <c r="BE728" s="23"/>
      <c r="BF728" s="23"/>
      <c r="BG728" s="23"/>
      <c r="BH728" s="23"/>
      <c r="BI728" s="24"/>
    </row>
    <row r="729" spans="1:61" s="16" customFormat="1" ht="11.25">
      <c r="A729" s="26"/>
      <c r="E729" s="23"/>
      <c r="F729" s="23"/>
      <c r="I729" s="23"/>
      <c r="J729" s="23"/>
      <c r="N729" s="23"/>
      <c r="R729" s="23"/>
      <c r="S729" s="23"/>
      <c r="V729" s="23"/>
      <c r="W729" s="23"/>
      <c r="Z729" s="23"/>
      <c r="AA729" s="23"/>
      <c r="AE729" s="23"/>
      <c r="AF729" s="23"/>
      <c r="AI729" s="23"/>
      <c r="AJ729" s="23"/>
      <c r="AN729" s="23"/>
      <c r="AR729" s="23"/>
      <c r="AS729" s="23"/>
      <c r="AV729" s="23"/>
      <c r="AW729" s="23"/>
      <c r="BA729" s="24"/>
      <c r="BB729" s="23"/>
      <c r="BC729" s="23"/>
      <c r="BD729" s="23"/>
      <c r="BE729" s="23"/>
      <c r="BF729" s="23"/>
      <c r="BG729" s="23"/>
      <c r="BH729" s="23"/>
      <c r="BI729" s="24"/>
    </row>
    <row r="730" spans="1:61" s="16" customFormat="1" ht="11.25">
      <c r="A730" s="26"/>
      <c r="E730" s="23"/>
      <c r="F730" s="23"/>
      <c r="I730" s="23"/>
      <c r="J730" s="23"/>
      <c r="N730" s="23"/>
      <c r="R730" s="23"/>
      <c r="S730" s="23"/>
      <c r="V730" s="23"/>
      <c r="W730" s="23"/>
      <c r="Z730" s="23"/>
      <c r="AA730" s="23"/>
      <c r="AE730" s="23"/>
      <c r="AF730" s="23"/>
      <c r="AI730" s="23"/>
      <c r="AJ730" s="23"/>
      <c r="AN730" s="23"/>
      <c r="AR730" s="23"/>
      <c r="AS730" s="23"/>
      <c r="AV730" s="23"/>
      <c r="AW730" s="23"/>
      <c r="BA730" s="24"/>
      <c r="BB730" s="23"/>
      <c r="BC730" s="23"/>
      <c r="BD730" s="23"/>
      <c r="BE730" s="23"/>
      <c r="BF730" s="23"/>
      <c r="BG730" s="23"/>
      <c r="BH730" s="23"/>
      <c r="BI730" s="24"/>
    </row>
    <row r="731" spans="1:61" s="16" customFormat="1" ht="11.25">
      <c r="A731" s="26"/>
      <c r="E731" s="23"/>
      <c r="F731" s="23"/>
      <c r="I731" s="23"/>
      <c r="J731" s="23"/>
      <c r="N731" s="23"/>
      <c r="R731" s="23"/>
      <c r="S731" s="23"/>
      <c r="V731" s="23"/>
      <c r="W731" s="23"/>
      <c r="Z731" s="23"/>
      <c r="AA731" s="23"/>
      <c r="AE731" s="23"/>
      <c r="AF731" s="23"/>
      <c r="AI731" s="23"/>
      <c r="AJ731" s="23"/>
      <c r="AN731" s="23"/>
      <c r="AR731" s="23"/>
      <c r="AS731" s="23"/>
      <c r="AV731" s="23"/>
      <c r="AW731" s="23"/>
      <c r="BA731" s="24"/>
      <c r="BB731" s="23"/>
      <c r="BC731" s="23"/>
      <c r="BD731" s="23"/>
      <c r="BE731" s="23"/>
      <c r="BF731" s="23"/>
      <c r="BG731" s="23"/>
      <c r="BH731" s="23"/>
      <c r="BI731" s="24"/>
    </row>
    <row r="732" spans="1:61" s="16" customFormat="1" ht="11.25">
      <c r="A732" s="26"/>
      <c r="E732" s="23"/>
      <c r="F732" s="23"/>
      <c r="I732" s="23"/>
      <c r="J732" s="23"/>
      <c r="N732" s="23"/>
      <c r="R732" s="23"/>
      <c r="S732" s="23"/>
      <c r="V732" s="23"/>
      <c r="W732" s="23"/>
      <c r="Z732" s="23"/>
      <c r="AA732" s="23"/>
      <c r="AE732" s="23"/>
      <c r="AF732" s="23"/>
      <c r="AI732" s="23"/>
      <c r="AJ732" s="23"/>
      <c r="AN732" s="23"/>
      <c r="AR732" s="23"/>
      <c r="AS732" s="23"/>
      <c r="AV732" s="23"/>
      <c r="AW732" s="23"/>
      <c r="BA732" s="24"/>
      <c r="BB732" s="23"/>
      <c r="BC732" s="23"/>
      <c r="BD732" s="23"/>
      <c r="BE732" s="23"/>
      <c r="BF732" s="23"/>
      <c r="BG732" s="23"/>
      <c r="BH732" s="23"/>
      <c r="BI732" s="24"/>
    </row>
    <row r="733" spans="1:61" s="16" customFormat="1" ht="11.25">
      <c r="A733" s="26"/>
      <c r="E733" s="23"/>
      <c r="F733" s="23"/>
      <c r="I733" s="23"/>
      <c r="J733" s="23"/>
      <c r="N733" s="23"/>
      <c r="R733" s="23"/>
      <c r="S733" s="23"/>
      <c r="V733" s="23"/>
      <c r="W733" s="23"/>
      <c r="Z733" s="23"/>
      <c r="AA733" s="23"/>
      <c r="AE733" s="23"/>
      <c r="AF733" s="23"/>
      <c r="AI733" s="23"/>
      <c r="AJ733" s="23"/>
      <c r="AN733" s="23"/>
      <c r="AR733" s="23"/>
      <c r="AS733" s="23"/>
      <c r="AV733" s="23"/>
      <c r="AW733" s="23"/>
      <c r="BA733" s="24"/>
      <c r="BB733" s="23"/>
      <c r="BC733" s="23"/>
      <c r="BD733" s="23"/>
      <c r="BE733" s="23"/>
      <c r="BF733" s="23"/>
      <c r="BG733" s="23"/>
      <c r="BH733" s="23"/>
      <c r="BI733" s="24"/>
    </row>
    <row r="734" spans="1:61" s="16" customFormat="1" ht="11.25">
      <c r="A734" s="26"/>
      <c r="E734" s="23"/>
      <c r="F734" s="23"/>
      <c r="I734" s="23"/>
      <c r="J734" s="23"/>
      <c r="N734" s="23"/>
      <c r="R734" s="23"/>
      <c r="S734" s="23"/>
      <c r="V734" s="23"/>
      <c r="W734" s="23"/>
      <c r="Z734" s="23"/>
      <c r="AA734" s="23"/>
      <c r="AE734" s="23"/>
      <c r="AF734" s="23"/>
      <c r="AI734" s="23"/>
      <c r="AJ734" s="23"/>
      <c r="AN734" s="23"/>
      <c r="AR734" s="23"/>
      <c r="AS734" s="23"/>
      <c r="AV734" s="23"/>
      <c r="AW734" s="23"/>
      <c r="BA734" s="24"/>
      <c r="BB734" s="23"/>
      <c r="BC734" s="23"/>
      <c r="BD734" s="23"/>
      <c r="BE734" s="23"/>
      <c r="BF734" s="23"/>
      <c r="BG734" s="23"/>
      <c r="BH734" s="23"/>
      <c r="BI734" s="24"/>
    </row>
    <row r="735" spans="1:61" s="16" customFormat="1" ht="11.25">
      <c r="A735" s="26"/>
      <c r="E735" s="23"/>
      <c r="F735" s="23"/>
      <c r="I735" s="23"/>
      <c r="J735" s="23"/>
      <c r="N735" s="23"/>
      <c r="R735" s="23"/>
      <c r="S735" s="23"/>
      <c r="V735" s="23"/>
      <c r="W735" s="23"/>
      <c r="Z735" s="23"/>
      <c r="AA735" s="23"/>
      <c r="AE735" s="23"/>
      <c r="AF735" s="23"/>
      <c r="AI735" s="23"/>
      <c r="AJ735" s="23"/>
      <c r="AN735" s="23"/>
      <c r="AR735" s="23"/>
      <c r="AS735" s="23"/>
      <c r="AV735" s="23"/>
      <c r="AW735" s="23"/>
      <c r="BA735" s="24"/>
      <c r="BB735" s="23"/>
      <c r="BC735" s="23"/>
      <c r="BD735" s="23"/>
      <c r="BE735" s="23"/>
      <c r="BF735" s="23"/>
      <c r="BG735" s="23"/>
      <c r="BH735" s="23"/>
      <c r="BI735" s="24"/>
    </row>
    <row r="736" spans="1:61" s="16" customFormat="1" ht="11.25">
      <c r="A736" s="26"/>
      <c r="E736" s="23"/>
      <c r="F736" s="23"/>
      <c r="I736" s="23"/>
      <c r="J736" s="23"/>
      <c r="N736" s="23"/>
      <c r="R736" s="23"/>
      <c r="S736" s="23"/>
      <c r="V736" s="23"/>
      <c r="W736" s="23"/>
      <c r="Z736" s="23"/>
      <c r="AA736" s="23"/>
      <c r="AE736" s="23"/>
      <c r="AF736" s="23"/>
      <c r="AI736" s="23"/>
      <c r="AJ736" s="23"/>
      <c r="AN736" s="23"/>
      <c r="AR736" s="23"/>
      <c r="AS736" s="23"/>
      <c r="AV736" s="23"/>
      <c r="AW736" s="23"/>
      <c r="BA736" s="24"/>
      <c r="BB736" s="23"/>
      <c r="BC736" s="23"/>
      <c r="BD736" s="23"/>
      <c r="BE736" s="23"/>
      <c r="BF736" s="23"/>
      <c r="BG736" s="23"/>
      <c r="BH736" s="23"/>
      <c r="BI736" s="24"/>
    </row>
    <row r="737" spans="1:61" s="16" customFormat="1" ht="11.25">
      <c r="A737" s="26"/>
      <c r="E737" s="23"/>
      <c r="F737" s="23"/>
      <c r="I737" s="23"/>
      <c r="J737" s="23"/>
      <c r="N737" s="23"/>
      <c r="R737" s="23"/>
      <c r="S737" s="23"/>
      <c r="V737" s="23"/>
      <c r="W737" s="23"/>
      <c r="Z737" s="23"/>
      <c r="AA737" s="23"/>
      <c r="AE737" s="23"/>
      <c r="AF737" s="23"/>
      <c r="AI737" s="23"/>
      <c r="AJ737" s="23"/>
      <c r="AN737" s="23"/>
      <c r="AR737" s="23"/>
      <c r="AS737" s="23"/>
      <c r="AV737" s="23"/>
      <c r="AW737" s="23"/>
      <c r="BA737" s="24"/>
      <c r="BB737" s="23"/>
      <c r="BC737" s="23"/>
      <c r="BD737" s="23"/>
      <c r="BE737" s="23"/>
      <c r="BF737" s="23"/>
      <c r="BG737" s="23"/>
      <c r="BH737" s="23"/>
      <c r="BI737" s="24"/>
    </row>
    <row r="738" spans="1:61" s="16" customFormat="1" ht="11.25">
      <c r="A738" s="26"/>
      <c r="E738" s="23"/>
      <c r="F738" s="23"/>
      <c r="I738" s="23"/>
      <c r="J738" s="23"/>
      <c r="N738" s="23"/>
      <c r="R738" s="23"/>
      <c r="S738" s="23"/>
      <c r="V738" s="23"/>
      <c r="W738" s="23"/>
      <c r="Z738" s="23"/>
      <c r="AA738" s="23"/>
      <c r="AE738" s="23"/>
      <c r="AF738" s="23"/>
      <c r="AI738" s="23"/>
      <c r="AJ738" s="23"/>
      <c r="AN738" s="23"/>
      <c r="AR738" s="23"/>
      <c r="AS738" s="23"/>
      <c r="AV738" s="23"/>
      <c r="AW738" s="23"/>
      <c r="BA738" s="24"/>
      <c r="BB738" s="23"/>
      <c r="BC738" s="23"/>
      <c r="BD738" s="23"/>
      <c r="BE738" s="23"/>
      <c r="BF738" s="23"/>
      <c r="BG738" s="23"/>
      <c r="BH738" s="23"/>
      <c r="BI738" s="24"/>
    </row>
    <row r="739" spans="1:61" s="16" customFormat="1" ht="11.25">
      <c r="A739" s="26"/>
      <c r="E739" s="23"/>
      <c r="F739" s="23"/>
      <c r="I739" s="23"/>
      <c r="J739" s="23"/>
      <c r="N739" s="23"/>
      <c r="R739" s="23"/>
      <c r="S739" s="23"/>
      <c r="V739" s="23"/>
      <c r="W739" s="23"/>
      <c r="Z739" s="23"/>
      <c r="AA739" s="23"/>
      <c r="AE739" s="23"/>
      <c r="AF739" s="23"/>
      <c r="AI739" s="23"/>
      <c r="AJ739" s="23"/>
      <c r="AN739" s="23"/>
      <c r="AR739" s="23"/>
      <c r="AS739" s="23"/>
      <c r="AV739" s="23"/>
      <c r="AW739" s="23"/>
      <c r="BA739" s="24"/>
      <c r="BB739" s="23"/>
      <c r="BC739" s="23"/>
      <c r="BD739" s="23"/>
      <c r="BE739" s="23"/>
      <c r="BF739" s="23"/>
      <c r="BG739" s="23"/>
      <c r="BH739" s="23"/>
      <c r="BI739" s="24"/>
    </row>
    <row r="740" spans="1:61" s="16" customFormat="1" ht="11.25">
      <c r="A740" s="26"/>
      <c r="E740" s="23"/>
      <c r="F740" s="23"/>
      <c r="I740" s="23"/>
      <c r="J740" s="23"/>
      <c r="N740" s="23"/>
      <c r="R740" s="23"/>
      <c r="S740" s="23"/>
      <c r="V740" s="23"/>
      <c r="W740" s="23"/>
      <c r="Z740" s="23"/>
      <c r="AA740" s="23"/>
      <c r="AE740" s="23"/>
      <c r="AF740" s="23"/>
      <c r="AI740" s="23"/>
      <c r="AJ740" s="23"/>
      <c r="AN740" s="23"/>
      <c r="AR740" s="23"/>
      <c r="AS740" s="23"/>
      <c r="AV740" s="23"/>
      <c r="AW740" s="23"/>
      <c r="BA740" s="24"/>
      <c r="BB740" s="23"/>
      <c r="BC740" s="23"/>
      <c r="BD740" s="23"/>
      <c r="BE740" s="23"/>
      <c r="BF740" s="23"/>
      <c r="BG740" s="23"/>
      <c r="BH740" s="23"/>
      <c r="BI740" s="24"/>
    </row>
    <row r="741" spans="1:61" s="16" customFormat="1" ht="11.25">
      <c r="A741" s="26"/>
      <c r="E741" s="23"/>
      <c r="F741" s="23"/>
      <c r="I741" s="23"/>
      <c r="J741" s="23"/>
      <c r="N741" s="23"/>
      <c r="R741" s="23"/>
      <c r="S741" s="23"/>
      <c r="V741" s="23"/>
      <c r="W741" s="23"/>
      <c r="Z741" s="23"/>
      <c r="AA741" s="23"/>
      <c r="AE741" s="23"/>
      <c r="AF741" s="23"/>
      <c r="AI741" s="23"/>
      <c r="AJ741" s="23"/>
      <c r="AN741" s="23"/>
      <c r="AR741" s="23"/>
      <c r="AS741" s="23"/>
      <c r="AV741" s="23"/>
      <c r="AW741" s="23"/>
      <c r="BA741" s="24"/>
      <c r="BB741" s="23"/>
      <c r="BC741" s="23"/>
      <c r="BD741" s="23"/>
      <c r="BE741" s="23"/>
      <c r="BF741" s="23"/>
      <c r="BG741" s="23"/>
      <c r="BH741" s="23"/>
      <c r="BI741" s="24"/>
    </row>
    <row r="742" spans="1:61" s="16" customFormat="1" ht="11.25">
      <c r="A742" s="26"/>
      <c r="E742" s="23"/>
      <c r="F742" s="23"/>
      <c r="I742" s="23"/>
      <c r="J742" s="23"/>
      <c r="N742" s="23"/>
      <c r="R742" s="23"/>
      <c r="S742" s="23"/>
      <c r="V742" s="23"/>
      <c r="W742" s="23"/>
      <c r="Z742" s="23"/>
      <c r="AA742" s="23"/>
      <c r="AE742" s="23"/>
      <c r="AF742" s="23"/>
      <c r="AI742" s="23"/>
      <c r="AJ742" s="23"/>
      <c r="AN742" s="23"/>
      <c r="AR742" s="23"/>
      <c r="AS742" s="23"/>
      <c r="AV742" s="23"/>
      <c r="AW742" s="23"/>
      <c r="BA742" s="24"/>
      <c r="BB742" s="23"/>
      <c r="BC742" s="23"/>
      <c r="BD742" s="23"/>
      <c r="BE742" s="23"/>
      <c r="BF742" s="23"/>
      <c r="BG742" s="23"/>
      <c r="BH742" s="23"/>
      <c r="BI742" s="24"/>
    </row>
    <row r="743" spans="1:61" s="16" customFormat="1" ht="11.25">
      <c r="A743" s="26"/>
      <c r="E743" s="23"/>
      <c r="F743" s="23"/>
      <c r="I743" s="23"/>
      <c r="J743" s="23"/>
      <c r="N743" s="23"/>
      <c r="R743" s="23"/>
      <c r="S743" s="23"/>
      <c r="V743" s="23"/>
      <c r="W743" s="23"/>
      <c r="Z743" s="23"/>
      <c r="AA743" s="23"/>
      <c r="AE743" s="23"/>
      <c r="AF743" s="23"/>
      <c r="AI743" s="23"/>
      <c r="AJ743" s="23"/>
      <c r="AN743" s="23"/>
      <c r="AR743" s="23"/>
      <c r="AS743" s="23"/>
      <c r="AV743" s="23"/>
      <c r="AW743" s="23"/>
      <c r="BA743" s="24"/>
      <c r="BB743" s="23"/>
      <c r="BC743" s="23"/>
      <c r="BD743" s="23"/>
      <c r="BE743" s="23"/>
      <c r="BF743" s="23"/>
      <c r="BG743" s="23"/>
      <c r="BH743" s="23"/>
      <c r="BI743" s="24"/>
    </row>
    <row r="744" spans="1:61" s="16" customFormat="1" ht="11.25">
      <c r="A744" s="26"/>
      <c r="E744" s="23"/>
      <c r="F744" s="23"/>
      <c r="I744" s="23"/>
      <c r="J744" s="23"/>
      <c r="N744" s="23"/>
      <c r="R744" s="23"/>
      <c r="S744" s="23"/>
      <c r="V744" s="23"/>
      <c r="W744" s="23"/>
      <c r="Z744" s="23"/>
      <c r="AA744" s="23"/>
      <c r="AE744" s="23"/>
      <c r="AF744" s="23"/>
      <c r="AI744" s="23"/>
      <c r="AJ744" s="23"/>
      <c r="AN744" s="23"/>
      <c r="AR744" s="23"/>
      <c r="AS744" s="23"/>
      <c r="AV744" s="23"/>
      <c r="AW744" s="23"/>
      <c r="BA744" s="24"/>
      <c r="BB744" s="23"/>
      <c r="BC744" s="23"/>
      <c r="BD744" s="23"/>
      <c r="BE744" s="23"/>
      <c r="BF744" s="23"/>
      <c r="BG744" s="23"/>
      <c r="BH744" s="23"/>
      <c r="BI744" s="24"/>
    </row>
    <row r="745" spans="1:61" s="16" customFormat="1" ht="11.25">
      <c r="A745" s="26"/>
      <c r="E745" s="23"/>
      <c r="F745" s="23"/>
      <c r="I745" s="23"/>
      <c r="J745" s="23"/>
      <c r="N745" s="23"/>
      <c r="R745" s="23"/>
      <c r="S745" s="23"/>
      <c r="V745" s="23"/>
      <c r="W745" s="23"/>
      <c r="Z745" s="23"/>
      <c r="AA745" s="23"/>
      <c r="AE745" s="23"/>
      <c r="AF745" s="23"/>
      <c r="AI745" s="23"/>
      <c r="AJ745" s="23"/>
      <c r="AN745" s="23"/>
      <c r="AR745" s="23"/>
      <c r="AS745" s="23"/>
      <c r="AV745" s="23"/>
      <c r="AW745" s="23"/>
      <c r="BA745" s="24"/>
      <c r="BB745" s="23"/>
      <c r="BC745" s="23"/>
      <c r="BD745" s="23"/>
      <c r="BE745" s="23"/>
      <c r="BF745" s="23"/>
      <c r="BG745" s="23"/>
      <c r="BH745" s="23"/>
      <c r="BI745" s="24"/>
    </row>
    <row r="746" spans="1:61" s="16" customFormat="1" ht="11.25">
      <c r="A746" s="26"/>
      <c r="E746" s="23"/>
      <c r="F746" s="23"/>
      <c r="I746" s="23"/>
      <c r="J746" s="23"/>
      <c r="N746" s="23"/>
      <c r="R746" s="23"/>
      <c r="S746" s="23"/>
      <c r="V746" s="23"/>
      <c r="W746" s="23"/>
      <c r="Z746" s="23"/>
      <c r="AA746" s="23"/>
      <c r="AE746" s="23"/>
      <c r="AF746" s="23"/>
      <c r="AI746" s="23"/>
      <c r="AJ746" s="23"/>
      <c r="AN746" s="23"/>
      <c r="AR746" s="23"/>
      <c r="AS746" s="23"/>
      <c r="AV746" s="23"/>
      <c r="AW746" s="23"/>
      <c r="BA746" s="24"/>
      <c r="BB746" s="23"/>
      <c r="BC746" s="23"/>
      <c r="BD746" s="23"/>
      <c r="BE746" s="23"/>
      <c r="BF746" s="23"/>
      <c r="BG746" s="23"/>
      <c r="BH746" s="23"/>
      <c r="BI746" s="24"/>
    </row>
    <row r="747" spans="1:61" s="16" customFormat="1" ht="11.25">
      <c r="A747" s="26"/>
      <c r="E747" s="23"/>
      <c r="F747" s="23"/>
      <c r="I747" s="23"/>
      <c r="J747" s="23"/>
      <c r="N747" s="23"/>
      <c r="R747" s="23"/>
      <c r="S747" s="23"/>
      <c r="V747" s="23"/>
      <c r="W747" s="23"/>
      <c r="Z747" s="23"/>
      <c r="AA747" s="23"/>
      <c r="AE747" s="23"/>
      <c r="AF747" s="23"/>
      <c r="AI747" s="23"/>
      <c r="AJ747" s="23"/>
      <c r="AN747" s="23"/>
      <c r="AR747" s="23"/>
      <c r="AS747" s="23"/>
      <c r="AV747" s="23"/>
      <c r="AW747" s="23"/>
      <c r="BA747" s="24"/>
      <c r="BB747" s="23"/>
      <c r="BC747" s="23"/>
      <c r="BD747" s="23"/>
      <c r="BE747" s="23"/>
      <c r="BF747" s="23"/>
      <c r="BG747" s="23"/>
      <c r="BH747" s="23"/>
      <c r="BI747" s="24"/>
    </row>
    <row r="748" spans="1:61" s="16" customFormat="1" ht="11.25">
      <c r="A748" s="26"/>
      <c r="E748" s="23"/>
      <c r="F748" s="23"/>
      <c r="I748" s="23"/>
      <c r="J748" s="23"/>
      <c r="N748" s="23"/>
      <c r="R748" s="23"/>
      <c r="S748" s="23"/>
      <c r="V748" s="23"/>
      <c r="W748" s="23"/>
      <c r="Z748" s="23"/>
      <c r="AA748" s="23"/>
      <c r="AE748" s="23"/>
      <c r="AF748" s="23"/>
      <c r="AI748" s="23"/>
      <c r="AJ748" s="23"/>
      <c r="AN748" s="23"/>
      <c r="AR748" s="23"/>
      <c r="AS748" s="23"/>
      <c r="AV748" s="23"/>
      <c r="AW748" s="23"/>
      <c r="BA748" s="24"/>
      <c r="BB748" s="23"/>
      <c r="BC748" s="23"/>
      <c r="BD748" s="23"/>
      <c r="BE748" s="23"/>
      <c r="BF748" s="23"/>
      <c r="BG748" s="23"/>
      <c r="BH748" s="23"/>
      <c r="BI748" s="24"/>
    </row>
    <row r="749" spans="1:61" s="16" customFormat="1" ht="11.25">
      <c r="A749" s="26"/>
      <c r="E749" s="23"/>
      <c r="F749" s="23"/>
      <c r="I749" s="23"/>
      <c r="J749" s="23"/>
      <c r="N749" s="23"/>
      <c r="R749" s="23"/>
      <c r="S749" s="23"/>
      <c r="V749" s="23"/>
      <c r="W749" s="23"/>
      <c r="Z749" s="23"/>
      <c r="AA749" s="23"/>
      <c r="AE749" s="23"/>
      <c r="AF749" s="23"/>
      <c r="AI749" s="23"/>
      <c r="AJ749" s="23"/>
      <c r="AN749" s="23"/>
      <c r="AR749" s="23"/>
      <c r="AS749" s="23"/>
      <c r="AV749" s="23"/>
      <c r="AW749" s="23"/>
      <c r="BA749" s="24"/>
      <c r="BB749" s="23"/>
      <c r="BC749" s="23"/>
      <c r="BD749" s="23"/>
      <c r="BE749" s="23"/>
      <c r="BF749" s="23"/>
      <c r="BG749" s="23"/>
      <c r="BH749" s="23"/>
      <c r="BI749" s="24"/>
    </row>
    <row r="750" spans="1:61" s="16" customFormat="1" ht="11.25">
      <c r="A750" s="26"/>
      <c r="E750" s="23"/>
      <c r="F750" s="23"/>
      <c r="I750" s="23"/>
      <c r="J750" s="23"/>
      <c r="N750" s="23"/>
      <c r="R750" s="23"/>
      <c r="S750" s="23"/>
      <c r="V750" s="23"/>
      <c r="W750" s="23"/>
      <c r="Z750" s="23"/>
      <c r="AA750" s="23"/>
      <c r="AE750" s="23"/>
      <c r="AF750" s="23"/>
      <c r="AI750" s="23"/>
      <c r="AJ750" s="23"/>
      <c r="AN750" s="23"/>
      <c r="AR750" s="23"/>
      <c r="AS750" s="23"/>
      <c r="AV750" s="23"/>
      <c r="AW750" s="23"/>
      <c r="BA750" s="24"/>
      <c r="BB750" s="23"/>
      <c r="BC750" s="23"/>
      <c r="BD750" s="23"/>
      <c r="BE750" s="23"/>
      <c r="BF750" s="23"/>
      <c r="BG750" s="23"/>
      <c r="BH750" s="23"/>
      <c r="BI750" s="24"/>
    </row>
    <row r="751" spans="1:61" s="16" customFormat="1" ht="11.25">
      <c r="A751" s="26"/>
      <c r="E751" s="23"/>
      <c r="F751" s="23"/>
      <c r="I751" s="23"/>
      <c r="J751" s="23"/>
      <c r="N751" s="23"/>
      <c r="R751" s="23"/>
      <c r="S751" s="23"/>
      <c r="V751" s="23"/>
      <c r="W751" s="23"/>
      <c r="Z751" s="23"/>
      <c r="AA751" s="23"/>
      <c r="AE751" s="23"/>
      <c r="AF751" s="23"/>
      <c r="AI751" s="23"/>
      <c r="AJ751" s="23"/>
      <c r="AN751" s="23"/>
      <c r="AR751" s="23"/>
      <c r="AS751" s="23"/>
      <c r="AV751" s="23"/>
      <c r="AW751" s="23"/>
      <c r="BA751" s="24"/>
      <c r="BB751" s="23"/>
      <c r="BC751" s="23"/>
      <c r="BD751" s="23"/>
      <c r="BE751" s="23"/>
      <c r="BF751" s="23"/>
      <c r="BG751" s="23"/>
      <c r="BH751" s="23"/>
      <c r="BI751" s="24"/>
    </row>
    <row r="752" spans="1:61" s="16" customFormat="1" ht="11.25">
      <c r="A752" s="26"/>
      <c r="E752" s="23"/>
      <c r="F752" s="23"/>
      <c r="I752" s="23"/>
      <c r="J752" s="23"/>
      <c r="N752" s="23"/>
      <c r="R752" s="23"/>
      <c r="S752" s="23"/>
      <c r="V752" s="23"/>
      <c r="W752" s="23"/>
      <c r="Z752" s="23"/>
      <c r="AA752" s="23"/>
      <c r="AE752" s="23"/>
      <c r="AF752" s="23"/>
      <c r="AI752" s="23"/>
      <c r="AJ752" s="23"/>
      <c r="AN752" s="23"/>
      <c r="AR752" s="23"/>
      <c r="AS752" s="23"/>
      <c r="AV752" s="23"/>
      <c r="AW752" s="23"/>
      <c r="BA752" s="24"/>
      <c r="BB752" s="23"/>
      <c r="BC752" s="23"/>
      <c r="BD752" s="23"/>
      <c r="BE752" s="23"/>
      <c r="BF752" s="23"/>
      <c r="BG752" s="23"/>
      <c r="BH752" s="23"/>
      <c r="BI752" s="24"/>
    </row>
    <row r="753" spans="1:61" s="16" customFormat="1" ht="11.25">
      <c r="A753" s="26"/>
      <c r="E753" s="23"/>
      <c r="F753" s="23"/>
      <c r="I753" s="23"/>
      <c r="J753" s="23"/>
      <c r="N753" s="23"/>
      <c r="R753" s="23"/>
      <c r="S753" s="23"/>
      <c r="V753" s="23"/>
      <c r="W753" s="23"/>
      <c r="Z753" s="23"/>
      <c r="AA753" s="23"/>
      <c r="AE753" s="23"/>
      <c r="AF753" s="23"/>
      <c r="AI753" s="23"/>
      <c r="AJ753" s="23"/>
      <c r="AN753" s="23"/>
      <c r="AR753" s="23"/>
      <c r="AS753" s="23"/>
      <c r="AV753" s="23"/>
      <c r="AW753" s="23"/>
      <c r="BA753" s="24"/>
      <c r="BB753" s="23"/>
      <c r="BC753" s="23"/>
      <c r="BD753" s="23"/>
      <c r="BE753" s="23"/>
      <c r="BF753" s="23"/>
      <c r="BG753" s="23"/>
      <c r="BH753" s="23"/>
      <c r="BI753" s="24"/>
    </row>
    <row r="754" spans="1:61" s="16" customFormat="1" ht="11.25">
      <c r="A754" s="26"/>
      <c r="E754" s="23"/>
      <c r="F754" s="23"/>
      <c r="I754" s="23"/>
      <c r="J754" s="23"/>
      <c r="N754" s="23"/>
      <c r="R754" s="23"/>
      <c r="S754" s="23"/>
      <c r="V754" s="23"/>
      <c r="W754" s="23"/>
      <c r="Z754" s="23"/>
      <c r="AA754" s="23"/>
      <c r="AE754" s="23"/>
      <c r="AF754" s="23"/>
      <c r="AI754" s="23"/>
      <c r="AJ754" s="23"/>
      <c r="AN754" s="23"/>
      <c r="AR754" s="23"/>
      <c r="AS754" s="23"/>
      <c r="AV754" s="23"/>
      <c r="AW754" s="23"/>
      <c r="BA754" s="24"/>
      <c r="BB754" s="23"/>
      <c r="BC754" s="23"/>
      <c r="BD754" s="23"/>
      <c r="BE754" s="23"/>
      <c r="BF754" s="23"/>
      <c r="BG754" s="23"/>
      <c r="BH754" s="23"/>
      <c r="BI754" s="24"/>
    </row>
    <row r="755" spans="1:61" s="16" customFormat="1" ht="11.25">
      <c r="A755" s="26"/>
      <c r="E755" s="23"/>
      <c r="F755" s="23"/>
      <c r="I755" s="23"/>
      <c r="J755" s="23"/>
      <c r="N755" s="23"/>
      <c r="R755" s="23"/>
      <c r="S755" s="23"/>
      <c r="V755" s="23"/>
      <c r="W755" s="23"/>
      <c r="Z755" s="23"/>
      <c r="AA755" s="23"/>
      <c r="AE755" s="23"/>
      <c r="AF755" s="23"/>
      <c r="AI755" s="23"/>
      <c r="AJ755" s="23"/>
      <c r="AN755" s="23"/>
      <c r="AR755" s="23"/>
      <c r="AS755" s="23"/>
      <c r="AV755" s="23"/>
      <c r="AW755" s="23"/>
      <c r="BA755" s="24"/>
      <c r="BB755" s="23"/>
      <c r="BC755" s="23"/>
      <c r="BD755" s="23"/>
      <c r="BE755" s="23"/>
      <c r="BF755" s="23"/>
      <c r="BG755" s="23"/>
      <c r="BH755" s="23"/>
      <c r="BI755" s="24"/>
    </row>
    <row r="756" spans="1:61" s="16" customFormat="1" ht="11.25">
      <c r="A756" s="26"/>
      <c r="E756" s="23"/>
      <c r="F756" s="23"/>
      <c r="I756" s="23"/>
      <c r="J756" s="23"/>
      <c r="N756" s="23"/>
      <c r="R756" s="23"/>
      <c r="S756" s="23"/>
      <c r="V756" s="23"/>
      <c r="W756" s="23"/>
      <c r="Z756" s="23"/>
      <c r="AA756" s="23"/>
      <c r="AE756" s="23"/>
      <c r="AF756" s="23"/>
      <c r="AI756" s="23"/>
      <c r="AJ756" s="23"/>
      <c r="AN756" s="23"/>
      <c r="AR756" s="23"/>
      <c r="AS756" s="23"/>
      <c r="AV756" s="23"/>
      <c r="AW756" s="23"/>
      <c r="BA756" s="24"/>
      <c r="BB756" s="23"/>
      <c r="BC756" s="23"/>
      <c r="BD756" s="23"/>
      <c r="BE756" s="23"/>
      <c r="BF756" s="23"/>
      <c r="BG756" s="23"/>
      <c r="BH756" s="23"/>
      <c r="BI756" s="24"/>
    </row>
    <row r="757" spans="1:61" s="16" customFormat="1" ht="11.25">
      <c r="A757" s="26"/>
      <c r="E757" s="23"/>
      <c r="F757" s="23"/>
      <c r="I757" s="23"/>
      <c r="J757" s="23"/>
      <c r="N757" s="23"/>
      <c r="R757" s="23"/>
      <c r="S757" s="23"/>
      <c r="V757" s="23"/>
      <c r="W757" s="23"/>
      <c r="Z757" s="23"/>
      <c r="AA757" s="23"/>
      <c r="AE757" s="23"/>
      <c r="AF757" s="23"/>
      <c r="AI757" s="23"/>
      <c r="AJ757" s="23"/>
      <c r="AN757" s="23"/>
      <c r="AR757" s="23"/>
      <c r="AS757" s="23"/>
      <c r="AV757" s="23"/>
      <c r="AW757" s="23"/>
      <c r="BA757" s="24"/>
      <c r="BB757" s="23"/>
      <c r="BC757" s="23"/>
      <c r="BD757" s="23"/>
      <c r="BE757" s="23"/>
      <c r="BF757" s="23"/>
      <c r="BG757" s="23"/>
      <c r="BH757" s="23"/>
      <c r="BI757" s="24"/>
    </row>
    <row r="758" spans="1:61" s="16" customFormat="1" ht="11.25">
      <c r="A758" s="26"/>
      <c r="E758" s="23"/>
      <c r="F758" s="23"/>
      <c r="I758" s="23"/>
      <c r="J758" s="23"/>
      <c r="N758" s="23"/>
      <c r="R758" s="23"/>
      <c r="S758" s="23"/>
      <c r="V758" s="23"/>
      <c r="W758" s="23"/>
      <c r="Z758" s="23"/>
      <c r="AA758" s="23"/>
      <c r="AE758" s="23"/>
      <c r="AF758" s="23"/>
      <c r="AI758" s="23"/>
      <c r="AJ758" s="23"/>
      <c r="AN758" s="23"/>
      <c r="AR758" s="23"/>
      <c r="AS758" s="23"/>
      <c r="AV758" s="23"/>
      <c r="AW758" s="23"/>
      <c r="BA758" s="24"/>
      <c r="BB758" s="23"/>
      <c r="BC758" s="23"/>
      <c r="BD758" s="23"/>
      <c r="BE758" s="23"/>
      <c r="BF758" s="23"/>
      <c r="BG758" s="23"/>
      <c r="BH758" s="23"/>
      <c r="BI758" s="24"/>
    </row>
    <row r="759" spans="1:61" s="16" customFormat="1" ht="11.25">
      <c r="A759" s="26"/>
      <c r="E759" s="23"/>
      <c r="F759" s="23"/>
      <c r="I759" s="23"/>
      <c r="J759" s="23"/>
      <c r="N759" s="23"/>
      <c r="R759" s="23"/>
      <c r="S759" s="23"/>
      <c r="V759" s="23"/>
      <c r="W759" s="23"/>
      <c r="Z759" s="23"/>
      <c r="AA759" s="23"/>
      <c r="AE759" s="23"/>
      <c r="AF759" s="23"/>
      <c r="AI759" s="23"/>
      <c r="AJ759" s="23"/>
      <c r="AN759" s="23"/>
      <c r="AR759" s="23"/>
      <c r="AS759" s="23"/>
      <c r="AV759" s="23"/>
      <c r="AW759" s="23"/>
      <c r="BA759" s="24"/>
      <c r="BB759" s="23"/>
      <c r="BC759" s="23"/>
      <c r="BD759" s="23"/>
      <c r="BE759" s="23"/>
      <c r="BF759" s="23"/>
      <c r="BG759" s="23"/>
      <c r="BH759" s="23"/>
      <c r="BI759" s="24"/>
    </row>
    <row r="760" spans="1:61" s="16" customFormat="1" ht="11.25">
      <c r="A760" s="26"/>
      <c r="E760" s="23"/>
      <c r="F760" s="23"/>
      <c r="I760" s="23"/>
      <c r="J760" s="23"/>
      <c r="N760" s="23"/>
      <c r="R760" s="23"/>
      <c r="S760" s="23"/>
      <c r="V760" s="23"/>
      <c r="W760" s="23"/>
      <c r="Z760" s="23"/>
      <c r="AA760" s="23"/>
      <c r="AE760" s="23"/>
      <c r="AF760" s="23"/>
      <c r="AI760" s="23"/>
      <c r="AJ760" s="23"/>
      <c r="AN760" s="23"/>
      <c r="AR760" s="23"/>
      <c r="AS760" s="23"/>
      <c r="AV760" s="23"/>
      <c r="AW760" s="23"/>
      <c r="BA760" s="24"/>
      <c r="BB760" s="23"/>
      <c r="BC760" s="23"/>
      <c r="BD760" s="23"/>
      <c r="BE760" s="23"/>
      <c r="BF760" s="23"/>
      <c r="BG760" s="23"/>
      <c r="BH760" s="23"/>
      <c r="BI760" s="24"/>
    </row>
    <row r="761" spans="1:61" s="16" customFormat="1" ht="11.25">
      <c r="A761" s="26"/>
      <c r="E761" s="23"/>
      <c r="F761" s="23"/>
      <c r="I761" s="23"/>
      <c r="J761" s="23"/>
      <c r="N761" s="23"/>
      <c r="R761" s="23"/>
      <c r="S761" s="23"/>
      <c r="V761" s="23"/>
      <c r="W761" s="23"/>
      <c r="Z761" s="23"/>
      <c r="AA761" s="23"/>
      <c r="AE761" s="23"/>
      <c r="AF761" s="23"/>
      <c r="AI761" s="23"/>
      <c r="AJ761" s="23"/>
      <c r="AN761" s="23"/>
      <c r="AR761" s="23"/>
      <c r="AS761" s="23"/>
      <c r="AV761" s="23"/>
      <c r="AW761" s="23"/>
      <c r="BA761" s="24"/>
      <c r="BB761" s="23"/>
      <c r="BC761" s="23"/>
      <c r="BD761" s="23"/>
      <c r="BE761" s="23"/>
      <c r="BF761" s="23"/>
      <c r="BG761" s="23"/>
      <c r="BH761" s="23"/>
      <c r="BI761" s="24"/>
    </row>
    <row r="762" spans="1:61" s="16" customFormat="1" ht="11.25">
      <c r="A762" s="26"/>
      <c r="E762" s="23"/>
      <c r="F762" s="23"/>
      <c r="I762" s="23"/>
      <c r="J762" s="23"/>
      <c r="N762" s="23"/>
      <c r="R762" s="23"/>
      <c r="S762" s="23"/>
      <c r="V762" s="23"/>
      <c r="W762" s="23"/>
      <c r="Z762" s="23"/>
      <c r="AA762" s="23"/>
      <c r="AE762" s="23"/>
      <c r="AF762" s="23"/>
      <c r="AI762" s="23"/>
      <c r="AJ762" s="23"/>
      <c r="AN762" s="23"/>
      <c r="AR762" s="23"/>
      <c r="AS762" s="23"/>
      <c r="AV762" s="23"/>
      <c r="AW762" s="23"/>
      <c r="BA762" s="24"/>
      <c r="BB762" s="23"/>
      <c r="BC762" s="23"/>
      <c r="BD762" s="23"/>
      <c r="BE762" s="23"/>
      <c r="BF762" s="23"/>
      <c r="BG762" s="23"/>
      <c r="BH762" s="23"/>
      <c r="BI762" s="24"/>
    </row>
    <row r="763" spans="1:61" s="16" customFormat="1" ht="11.25">
      <c r="A763" s="26"/>
      <c r="E763" s="23"/>
      <c r="F763" s="23"/>
      <c r="I763" s="23"/>
      <c r="J763" s="23"/>
      <c r="N763" s="23"/>
      <c r="R763" s="23"/>
      <c r="S763" s="23"/>
      <c r="V763" s="23"/>
      <c r="W763" s="23"/>
      <c r="Z763" s="23"/>
      <c r="AA763" s="23"/>
      <c r="AE763" s="23"/>
      <c r="AF763" s="23"/>
      <c r="AI763" s="23"/>
      <c r="AJ763" s="23"/>
      <c r="AN763" s="23"/>
      <c r="AR763" s="23"/>
      <c r="AS763" s="23"/>
      <c r="AV763" s="23"/>
      <c r="AW763" s="23"/>
      <c r="BA763" s="24"/>
      <c r="BB763" s="23"/>
      <c r="BC763" s="23"/>
      <c r="BD763" s="23"/>
      <c r="BE763" s="23"/>
      <c r="BF763" s="23"/>
      <c r="BG763" s="23"/>
      <c r="BH763" s="23"/>
      <c r="BI763" s="24"/>
    </row>
    <row r="764" spans="1:61" s="16" customFormat="1" ht="11.25">
      <c r="A764" s="26"/>
      <c r="E764" s="23"/>
      <c r="F764" s="23"/>
      <c r="I764" s="23"/>
      <c r="J764" s="23"/>
      <c r="N764" s="23"/>
      <c r="R764" s="23"/>
      <c r="S764" s="23"/>
      <c r="V764" s="23"/>
      <c r="W764" s="23"/>
      <c r="Z764" s="23"/>
      <c r="AA764" s="23"/>
      <c r="AE764" s="23"/>
      <c r="AF764" s="23"/>
      <c r="AI764" s="23"/>
      <c r="AJ764" s="23"/>
      <c r="AN764" s="23"/>
      <c r="AR764" s="23"/>
      <c r="AS764" s="23"/>
      <c r="AV764" s="23"/>
      <c r="AW764" s="23"/>
      <c r="BA764" s="24"/>
      <c r="BB764" s="23"/>
      <c r="BC764" s="23"/>
      <c r="BD764" s="23"/>
      <c r="BE764" s="23"/>
      <c r="BF764" s="23"/>
      <c r="BG764" s="23"/>
      <c r="BH764" s="23"/>
      <c r="BI764" s="24"/>
    </row>
    <row r="765" spans="1:61" s="16" customFormat="1" ht="11.25">
      <c r="A765" s="26"/>
      <c r="E765" s="23"/>
      <c r="F765" s="23"/>
      <c r="I765" s="23"/>
      <c r="J765" s="23"/>
      <c r="N765" s="23"/>
      <c r="R765" s="23"/>
      <c r="S765" s="23"/>
      <c r="V765" s="23"/>
      <c r="W765" s="23"/>
      <c r="Z765" s="23"/>
      <c r="AA765" s="23"/>
      <c r="AE765" s="23"/>
      <c r="AF765" s="23"/>
      <c r="AI765" s="23"/>
      <c r="AJ765" s="23"/>
      <c r="AN765" s="23"/>
      <c r="AR765" s="23"/>
      <c r="AS765" s="23"/>
      <c r="AV765" s="23"/>
      <c r="AW765" s="23"/>
      <c r="BA765" s="24"/>
      <c r="BB765" s="23"/>
      <c r="BC765" s="23"/>
      <c r="BD765" s="23"/>
      <c r="BE765" s="23"/>
      <c r="BF765" s="23"/>
      <c r="BG765" s="23"/>
      <c r="BH765" s="23"/>
      <c r="BI765" s="24"/>
    </row>
    <row r="766" spans="1:61" s="16" customFormat="1" ht="11.25">
      <c r="A766" s="26"/>
      <c r="E766" s="23"/>
      <c r="F766" s="23"/>
      <c r="I766" s="23"/>
      <c r="J766" s="23"/>
      <c r="N766" s="23"/>
      <c r="R766" s="23"/>
      <c r="S766" s="23"/>
      <c r="V766" s="23"/>
      <c r="W766" s="23"/>
      <c r="Z766" s="23"/>
      <c r="AA766" s="23"/>
      <c r="AE766" s="23"/>
      <c r="AF766" s="23"/>
      <c r="AI766" s="23"/>
      <c r="AJ766" s="23"/>
      <c r="AN766" s="23"/>
      <c r="AR766" s="23"/>
      <c r="AS766" s="23"/>
      <c r="AV766" s="23"/>
      <c r="AW766" s="23"/>
      <c r="BA766" s="24"/>
      <c r="BB766" s="23"/>
      <c r="BC766" s="23"/>
      <c r="BD766" s="23"/>
      <c r="BE766" s="23"/>
      <c r="BF766" s="23"/>
      <c r="BG766" s="23"/>
      <c r="BH766" s="23"/>
      <c r="BI766" s="24"/>
    </row>
    <row r="767" spans="1:61" s="16" customFormat="1" ht="11.25">
      <c r="A767" s="26"/>
      <c r="E767" s="23"/>
      <c r="F767" s="23"/>
      <c r="I767" s="23"/>
      <c r="J767" s="23"/>
      <c r="N767" s="23"/>
      <c r="R767" s="23"/>
      <c r="S767" s="23"/>
      <c r="V767" s="23"/>
      <c r="W767" s="23"/>
      <c r="Z767" s="23"/>
      <c r="AA767" s="23"/>
      <c r="AE767" s="23"/>
      <c r="AF767" s="23"/>
      <c r="AI767" s="23"/>
      <c r="AJ767" s="23"/>
      <c r="AN767" s="23"/>
      <c r="AR767" s="23"/>
      <c r="AS767" s="23"/>
      <c r="AV767" s="23"/>
      <c r="AW767" s="23"/>
      <c r="BA767" s="24"/>
      <c r="BB767" s="23"/>
      <c r="BC767" s="23"/>
      <c r="BD767" s="23"/>
      <c r="BE767" s="23"/>
      <c r="BF767" s="23"/>
      <c r="BG767" s="23"/>
      <c r="BH767" s="23"/>
      <c r="BI767" s="24"/>
    </row>
    <row r="768" spans="1:61" s="16" customFormat="1" ht="11.25">
      <c r="A768" s="26"/>
      <c r="E768" s="23"/>
      <c r="F768" s="23"/>
      <c r="I768" s="23"/>
      <c r="J768" s="23"/>
      <c r="N768" s="23"/>
      <c r="R768" s="23"/>
      <c r="S768" s="23"/>
      <c r="V768" s="23"/>
      <c r="W768" s="23"/>
      <c r="Z768" s="23"/>
      <c r="AA768" s="23"/>
      <c r="AE768" s="23"/>
      <c r="AF768" s="23"/>
      <c r="AI768" s="23"/>
      <c r="AJ768" s="23"/>
      <c r="AN768" s="23"/>
      <c r="AR768" s="23"/>
      <c r="AS768" s="23"/>
      <c r="AV768" s="23"/>
      <c r="AW768" s="23"/>
      <c r="BA768" s="24"/>
      <c r="BB768" s="23"/>
      <c r="BC768" s="23"/>
      <c r="BD768" s="23"/>
      <c r="BE768" s="23"/>
      <c r="BF768" s="23"/>
      <c r="BG768" s="23"/>
      <c r="BH768" s="23"/>
      <c r="BI768" s="24"/>
    </row>
    <row r="769" spans="1:61" s="16" customFormat="1" ht="11.25">
      <c r="A769" s="26"/>
      <c r="E769" s="23"/>
      <c r="F769" s="23"/>
      <c r="I769" s="23"/>
      <c r="J769" s="23"/>
      <c r="N769" s="23"/>
      <c r="R769" s="23"/>
      <c r="S769" s="23"/>
      <c r="V769" s="23"/>
      <c r="W769" s="23"/>
      <c r="Z769" s="23"/>
      <c r="AA769" s="23"/>
      <c r="AE769" s="23"/>
      <c r="AF769" s="23"/>
      <c r="AI769" s="23"/>
      <c r="AJ769" s="23"/>
      <c r="AN769" s="23"/>
      <c r="AR769" s="23"/>
      <c r="AS769" s="23"/>
      <c r="AV769" s="23"/>
      <c r="AW769" s="23"/>
      <c r="BA769" s="24"/>
      <c r="BB769" s="23"/>
      <c r="BC769" s="23"/>
      <c r="BD769" s="23"/>
      <c r="BE769" s="23"/>
      <c r="BF769" s="23"/>
      <c r="BG769" s="23"/>
      <c r="BH769" s="23"/>
      <c r="BI769" s="24"/>
    </row>
    <row r="770" spans="1:61" s="16" customFormat="1" ht="11.25">
      <c r="A770" s="26"/>
      <c r="E770" s="23"/>
      <c r="F770" s="23"/>
      <c r="I770" s="23"/>
      <c r="J770" s="23"/>
      <c r="N770" s="23"/>
      <c r="R770" s="23"/>
      <c r="S770" s="23"/>
      <c r="V770" s="23"/>
      <c r="W770" s="23"/>
      <c r="Z770" s="23"/>
      <c r="AA770" s="23"/>
      <c r="AE770" s="23"/>
      <c r="AF770" s="23"/>
      <c r="AI770" s="23"/>
      <c r="AJ770" s="23"/>
      <c r="AN770" s="23"/>
      <c r="AR770" s="23"/>
      <c r="AS770" s="23"/>
      <c r="AV770" s="23"/>
      <c r="AW770" s="23"/>
      <c r="BA770" s="24"/>
      <c r="BB770" s="23"/>
      <c r="BC770" s="23"/>
      <c r="BD770" s="23"/>
      <c r="BE770" s="23"/>
      <c r="BF770" s="23"/>
      <c r="BG770" s="23"/>
      <c r="BH770" s="23"/>
      <c r="BI770" s="24"/>
    </row>
    <row r="771" spans="1:61" s="16" customFormat="1" ht="11.25">
      <c r="A771" s="26"/>
      <c r="E771" s="23"/>
      <c r="F771" s="23"/>
      <c r="I771" s="23"/>
      <c r="J771" s="23"/>
      <c r="N771" s="23"/>
      <c r="R771" s="23"/>
      <c r="S771" s="23"/>
      <c r="V771" s="23"/>
      <c r="W771" s="23"/>
      <c r="Z771" s="23"/>
      <c r="AA771" s="23"/>
      <c r="AE771" s="23"/>
      <c r="AF771" s="23"/>
      <c r="AI771" s="23"/>
      <c r="AJ771" s="23"/>
      <c r="AN771" s="23"/>
      <c r="AR771" s="23"/>
      <c r="AS771" s="23"/>
      <c r="AV771" s="23"/>
      <c r="AW771" s="23"/>
      <c r="BA771" s="24"/>
      <c r="BB771" s="23"/>
      <c r="BC771" s="23"/>
      <c r="BD771" s="23"/>
      <c r="BE771" s="23"/>
      <c r="BF771" s="23"/>
      <c r="BG771" s="23"/>
      <c r="BH771" s="23"/>
      <c r="BI771" s="24"/>
    </row>
    <row r="772" spans="1:61" s="16" customFormat="1" ht="11.25">
      <c r="A772" s="26"/>
      <c r="E772" s="23"/>
      <c r="F772" s="23"/>
      <c r="I772" s="23"/>
      <c r="J772" s="23"/>
      <c r="N772" s="23"/>
      <c r="R772" s="23"/>
      <c r="S772" s="23"/>
      <c r="V772" s="23"/>
      <c r="W772" s="23"/>
      <c r="Z772" s="23"/>
      <c r="AA772" s="23"/>
      <c r="AE772" s="23"/>
      <c r="AF772" s="23"/>
      <c r="AI772" s="23"/>
      <c r="AJ772" s="23"/>
      <c r="AN772" s="23"/>
      <c r="AR772" s="23"/>
      <c r="AS772" s="23"/>
      <c r="AV772" s="23"/>
      <c r="AW772" s="23"/>
      <c r="BA772" s="24"/>
      <c r="BB772" s="23"/>
      <c r="BC772" s="23"/>
      <c r="BD772" s="23"/>
      <c r="BE772" s="23"/>
      <c r="BF772" s="23"/>
      <c r="BG772" s="23"/>
      <c r="BH772" s="23"/>
      <c r="BI772" s="24"/>
    </row>
    <row r="773" spans="1:61" s="16" customFormat="1" ht="11.25">
      <c r="A773" s="26"/>
      <c r="E773" s="23"/>
      <c r="F773" s="23"/>
      <c r="I773" s="23"/>
      <c r="J773" s="23"/>
      <c r="N773" s="23"/>
      <c r="R773" s="23"/>
      <c r="S773" s="23"/>
      <c r="V773" s="23"/>
      <c r="W773" s="23"/>
      <c r="Z773" s="23"/>
      <c r="AA773" s="23"/>
      <c r="AE773" s="23"/>
      <c r="AF773" s="23"/>
      <c r="AI773" s="23"/>
      <c r="AJ773" s="23"/>
      <c r="AN773" s="23"/>
      <c r="AR773" s="23"/>
      <c r="AS773" s="23"/>
      <c r="AV773" s="23"/>
      <c r="AW773" s="23"/>
      <c r="BA773" s="24"/>
      <c r="BB773" s="23"/>
      <c r="BC773" s="23"/>
      <c r="BD773" s="23"/>
      <c r="BE773" s="23"/>
      <c r="BF773" s="23"/>
      <c r="BG773" s="23"/>
      <c r="BH773" s="23"/>
      <c r="BI773" s="24"/>
    </row>
    <row r="774" spans="1:61" s="16" customFormat="1" ht="11.25">
      <c r="A774" s="26"/>
      <c r="E774" s="23"/>
      <c r="F774" s="23"/>
      <c r="I774" s="23"/>
      <c r="J774" s="23"/>
      <c r="N774" s="23"/>
      <c r="R774" s="23"/>
      <c r="S774" s="23"/>
      <c r="V774" s="23"/>
      <c r="W774" s="23"/>
      <c r="Z774" s="23"/>
      <c r="AA774" s="23"/>
      <c r="AE774" s="23"/>
      <c r="AF774" s="23"/>
      <c r="AI774" s="23"/>
      <c r="AJ774" s="23"/>
      <c r="AN774" s="23"/>
      <c r="AR774" s="23"/>
      <c r="AS774" s="23"/>
      <c r="AV774" s="23"/>
      <c r="AW774" s="23"/>
      <c r="BA774" s="24"/>
      <c r="BB774" s="23"/>
      <c r="BC774" s="23"/>
      <c r="BD774" s="23"/>
      <c r="BE774" s="23"/>
      <c r="BF774" s="23"/>
      <c r="BG774" s="23"/>
      <c r="BH774" s="23"/>
      <c r="BI774" s="24"/>
    </row>
    <row r="775" spans="1:61" s="16" customFormat="1" ht="11.25">
      <c r="A775" s="26"/>
      <c r="E775" s="23"/>
      <c r="F775" s="23"/>
      <c r="I775" s="23"/>
      <c r="J775" s="23"/>
      <c r="N775" s="23"/>
      <c r="R775" s="23"/>
      <c r="S775" s="23"/>
      <c r="V775" s="23"/>
      <c r="W775" s="23"/>
      <c r="Z775" s="23"/>
      <c r="AA775" s="23"/>
      <c r="AE775" s="23"/>
      <c r="AF775" s="23"/>
      <c r="AI775" s="23"/>
      <c r="AJ775" s="23"/>
      <c r="AN775" s="23"/>
      <c r="AR775" s="23"/>
      <c r="AS775" s="23"/>
      <c r="AV775" s="23"/>
      <c r="AW775" s="23"/>
      <c r="BA775" s="24"/>
      <c r="BB775" s="23"/>
      <c r="BC775" s="23"/>
      <c r="BD775" s="23"/>
      <c r="BE775" s="23"/>
      <c r="BF775" s="23"/>
      <c r="BG775" s="23"/>
      <c r="BH775" s="23"/>
      <c r="BI775" s="24"/>
    </row>
    <row r="776" spans="1:61" s="16" customFormat="1" ht="11.25">
      <c r="A776" s="26"/>
      <c r="E776" s="23"/>
      <c r="F776" s="23"/>
      <c r="I776" s="23"/>
      <c r="J776" s="23"/>
      <c r="N776" s="23"/>
      <c r="R776" s="23"/>
      <c r="S776" s="23"/>
      <c r="V776" s="23"/>
      <c r="W776" s="23"/>
      <c r="Z776" s="23"/>
      <c r="AA776" s="23"/>
      <c r="AE776" s="23"/>
      <c r="AF776" s="23"/>
      <c r="AI776" s="23"/>
      <c r="AJ776" s="23"/>
      <c r="AN776" s="23"/>
      <c r="AR776" s="23"/>
      <c r="AS776" s="23"/>
      <c r="AV776" s="23"/>
      <c r="AW776" s="23"/>
      <c r="BA776" s="24"/>
      <c r="BB776" s="23"/>
      <c r="BC776" s="23"/>
      <c r="BD776" s="23"/>
      <c r="BE776" s="23"/>
      <c r="BF776" s="23"/>
      <c r="BG776" s="23"/>
      <c r="BH776" s="23"/>
      <c r="BI776" s="24"/>
    </row>
    <row r="777" spans="1:61" s="16" customFormat="1" ht="11.25">
      <c r="A777" s="26"/>
      <c r="E777" s="23"/>
      <c r="F777" s="23"/>
      <c r="I777" s="23"/>
      <c r="J777" s="23"/>
      <c r="N777" s="23"/>
      <c r="R777" s="23"/>
      <c r="S777" s="23"/>
      <c r="V777" s="23"/>
      <c r="W777" s="23"/>
      <c r="Z777" s="23"/>
      <c r="AA777" s="23"/>
      <c r="AE777" s="23"/>
      <c r="AF777" s="23"/>
      <c r="AI777" s="23"/>
      <c r="AJ777" s="23"/>
      <c r="AN777" s="23"/>
      <c r="AR777" s="23"/>
      <c r="AS777" s="23"/>
      <c r="AV777" s="23"/>
      <c r="AW777" s="23"/>
      <c r="BA777" s="24"/>
      <c r="BB777" s="23"/>
      <c r="BC777" s="23"/>
      <c r="BD777" s="23"/>
      <c r="BE777" s="23"/>
      <c r="BF777" s="23"/>
      <c r="BG777" s="23"/>
      <c r="BH777" s="23"/>
      <c r="BI777" s="24"/>
    </row>
    <row r="778" spans="1:61" s="16" customFormat="1" ht="11.25">
      <c r="A778" s="26"/>
      <c r="E778" s="23"/>
      <c r="F778" s="23"/>
      <c r="I778" s="23"/>
      <c r="J778" s="23"/>
      <c r="N778" s="23"/>
      <c r="R778" s="23"/>
      <c r="S778" s="23"/>
      <c r="V778" s="23"/>
      <c r="W778" s="23"/>
      <c r="Z778" s="23"/>
      <c r="AA778" s="23"/>
      <c r="AE778" s="23"/>
      <c r="AF778" s="23"/>
      <c r="AI778" s="23"/>
      <c r="AJ778" s="23"/>
      <c r="AN778" s="23"/>
      <c r="AR778" s="23"/>
      <c r="AS778" s="23"/>
      <c r="AV778" s="23"/>
      <c r="AW778" s="23"/>
      <c r="BA778" s="24"/>
      <c r="BB778" s="23"/>
      <c r="BC778" s="23"/>
      <c r="BD778" s="23"/>
      <c r="BE778" s="23"/>
      <c r="BF778" s="23"/>
      <c r="BG778" s="23"/>
      <c r="BH778" s="23"/>
      <c r="BI778" s="24"/>
    </row>
    <row r="779" spans="1:61" s="16" customFormat="1" ht="11.25">
      <c r="A779" s="26"/>
      <c r="E779" s="23"/>
      <c r="F779" s="23"/>
      <c r="I779" s="23"/>
      <c r="J779" s="23"/>
      <c r="N779" s="23"/>
      <c r="R779" s="23"/>
      <c r="S779" s="23"/>
      <c r="V779" s="23"/>
      <c r="W779" s="23"/>
      <c r="Z779" s="23"/>
      <c r="AA779" s="23"/>
      <c r="AE779" s="23"/>
      <c r="AF779" s="23"/>
      <c r="AI779" s="23"/>
      <c r="AJ779" s="23"/>
      <c r="AN779" s="23"/>
      <c r="AR779" s="23"/>
      <c r="AS779" s="23"/>
      <c r="AV779" s="23"/>
      <c r="AW779" s="23"/>
      <c r="BA779" s="24"/>
      <c r="BB779" s="23"/>
      <c r="BC779" s="23"/>
      <c r="BD779" s="23"/>
      <c r="BE779" s="23"/>
      <c r="BF779" s="23"/>
      <c r="BG779" s="23"/>
      <c r="BH779" s="23"/>
      <c r="BI779" s="24"/>
    </row>
    <row r="780" spans="1:61" s="16" customFormat="1" ht="11.25">
      <c r="A780" s="26"/>
      <c r="E780" s="23"/>
      <c r="F780" s="23"/>
      <c r="I780" s="23"/>
      <c r="J780" s="23"/>
      <c r="N780" s="23"/>
      <c r="R780" s="23"/>
      <c r="S780" s="23"/>
      <c r="V780" s="23"/>
      <c r="W780" s="23"/>
      <c r="Z780" s="23"/>
      <c r="AA780" s="23"/>
      <c r="AE780" s="23"/>
      <c r="AF780" s="23"/>
      <c r="AI780" s="23"/>
      <c r="AJ780" s="23"/>
      <c r="AN780" s="23"/>
      <c r="AR780" s="23"/>
      <c r="AS780" s="23"/>
      <c r="AV780" s="23"/>
      <c r="AW780" s="23"/>
      <c r="BA780" s="24"/>
      <c r="BB780" s="23"/>
      <c r="BC780" s="23"/>
      <c r="BD780" s="23"/>
      <c r="BE780" s="23"/>
      <c r="BF780" s="23"/>
      <c r="BG780" s="23"/>
      <c r="BH780" s="23"/>
      <c r="BI780" s="24"/>
    </row>
    <row r="781" spans="1:61" s="16" customFormat="1" ht="11.25">
      <c r="A781" s="26"/>
      <c r="E781" s="23"/>
      <c r="F781" s="23"/>
      <c r="I781" s="23"/>
      <c r="J781" s="23"/>
      <c r="N781" s="23"/>
      <c r="R781" s="23"/>
      <c r="S781" s="23"/>
      <c r="V781" s="23"/>
      <c r="W781" s="23"/>
      <c r="Z781" s="23"/>
      <c r="AA781" s="23"/>
      <c r="AE781" s="23"/>
      <c r="AF781" s="23"/>
      <c r="AI781" s="23"/>
      <c r="AJ781" s="23"/>
      <c r="AN781" s="23"/>
      <c r="AR781" s="23"/>
      <c r="AS781" s="23"/>
      <c r="AV781" s="23"/>
      <c r="AW781" s="23"/>
      <c r="BA781" s="24"/>
      <c r="BB781" s="23"/>
      <c r="BC781" s="23"/>
      <c r="BD781" s="23"/>
      <c r="BE781" s="23"/>
      <c r="BF781" s="23"/>
      <c r="BG781" s="23"/>
      <c r="BH781" s="23"/>
      <c r="BI781" s="24"/>
    </row>
    <row r="782" spans="1:61" s="16" customFormat="1" ht="11.25">
      <c r="A782" s="26"/>
      <c r="E782" s="23"/>
      <c r="F782" s="23"/>
      <c r="I782" s="23"/>
      <c r="J782" s="23"/>
      <c r="N782" s="23"/>
      <c r="R782" s="23"/>
      <c r="S782" s="23"/>
      <c r="V782" s="23"/>
      <c r="W782" s="23"/>
      <c r="Z782" s="23"/>
      <c r="AA782" s="23"/>
      <c r="AE782" s="23"/>
      <c r="AF782" s="23"/>
      <c r="AI782" s="23"/>
      <c r="AJ782" s="23"/>
      <c r="AN782" s="23"/>
      <c r="AR782" s="23"/>
      <c r="AS782" s="23"/>
      <c r="AV782" s="23"/>
      <c r="AW782" s="23"/>
      <c r="BA782" s="24"/>
      <c r="BB782" s="23"/>
      <c r="BC782" s="23"/>
      <c r="BD782" s="23"/>
      <c r="BE782" s="23"/>
      <c r="BF782" s="23"/>
      <c r="BG782" s="23"/>
      <c r="BH782" s="23"/>
      <c r="BI782" s="24"/>
    </row>
    <row r="783" spans="1:61" s="16" customFormat="1" ht="11.25">
      <c r="A783" s="26"/>
      <c r="E783" s="23"/>
      <c r="F783" s="23"/>
      <c r="I783" s="23"/>
      <c r="J783" s="23"/>
      <c r="N783" s="23"/>
      <c r="R783" s="23"/>
      <c r="S783" s="23"/>
      <c r="V783" s="23"/>
      <c r="W783" s="23"/>
      <c r="Z783" s="23"/>
      <c r="AA783" s="23"/>
      <c r="AE783" s="23"/>
      <c r="AF783" s="23"/>
      <c r="AI783" s="23"/>
      <c r="AJ783" s="23"/>
      <c r="AN783" s="23"/>
      <c r="AR783" s="23"/>
      <c r="AS783" s="23"/>
      <c r="AV783" s="23"/>
      <c r="AW783" s="23"/>
      <c r="BA783" s="24"/>
      <c r="BB783" s="23"/>
      <c r="BC783" s="23"/>
      <c r="BD783" s="23"/>
      <c r="BE783" s="23"/>
      <c r="BF783" s="23"/>
      <c r="BG783" s="23"/>
      <c r="BH783" s="23"/>
      <c r="BI783" s="24"/>
    </row>
    <row r="784" spans="1:61" s="16" customFormat="1" ht="11.25">
      <c r="A784" s="26"/>
      <c r="E784" s="23"/>
      <c r="F784" s="23"/>
      <c r="I784" s="23"/>
      <c r="J784" s="23"/>
      <c r="N784" s="23"/>
      <c r="R784" s="23"/>
      <c r="S784" s="23"/>
      <c r="V784" s="23"/>
      <c r="W784" s="23"/>
      <c r="Z784" s="23"/>
      <c r="AA784" s="23"/>
      <c r="AE784" s="23"/>
      <c r="AF784" s="23"/>
      <c r="AI784" s="23"/>
      <c r="AJ784" s="23"/>
      <c r="AN784" s="23"/>
      <c r="AR784" s="23"/>
      <c r="AS784" s="23"/>
      <c r="AV784" s="23"/>
      <c r="AW784" s="23"/>
      <c r="BA784" s="24"/>
      <c r="BB784" s="23"/>
      <c r="BC784" s="23"/>
      <c r="BD784" s="23"/>
      <c r="BE784" s="23"/>
      <c r="BF784" s="23"/>
      <c r="BG784" s="23"/>
      <c r="BH784" s="23"/>
      <c r="BI784" s="24"/>
    </row>
    <row r="785" spans="1:61" s="16" customFormat="1" ht="11.25">
      <c r="A785" s="26"/>
      <c r="E785" s="23"/>
      <c r="F785" s="23"/>
      <c r="I785" s="23"/>
      <c r="J785" s="23"/>
      <c r="N785" s="23"/>
      <c r="R785" s="23"/>
      <c r="S785" s="23"/>
      <c r="V785" s="23"/>
      <c r="W785" s="23"/>
      <c r="Z785" s="23"/>
      <c r="AA785" s="23"/>
      <c r="AE785" s="23"/>
      <c r="AF785" s="23"/>
      <c r="AI785" s="23"/>
      <c r="AJ785" s="23"/>
      <c r="AN785" s="23"/>
      <c r="AR785" s="23"/>
      <c r="AS785" s="23"/>
      <c r="AV785" s="23"/>
      <c r="AW785" s="23"/>
      <c r="BA785" s="24"/>
      <c r="BB785" s="23"/>
      <c r="BC785" s="23"/>
      <c r="BD785" s="23"/>
      <c r="BE785" s="23"/>
      <c r="BF785" s="23"/>
      <c r="BG785" s="23"/>
      <c r="BH785" s="23"/>
      <c r="BI785" s="24"/>
    </row>
    <row r="786" spans="1:61" s="16" customFormat="1" ht="11.25">
      <c r="A786" s="26"/>
      <c r="E786" s="23"/>
      <c r="F786" s="23"/>
      <c r="I786" s="23"/>
      <c r="J786" s="23"/>
      <c r="N786" s="23"/>
      <c r="R786" s="23"/>
      <c r="S786" s="23"/>
      <c r="V786" s="23"/>
      <c r="W786" s="23"/>
      <c r="Z786" s="23"/>
      <c r="AA786" s="23"/>
      <c r="AE786" s="23"/>
      <c r="AF786" s="23"/>
      <c r="AI786" s="23"/>
      <c r="AJ786" s="23"/>
      <c r="AN786" s="23"/>
      <c r="AR786" s="23"/>
      <c r="AS786" s="23"/>
      <c r="AV786" s="23"/>
      <c r="AW786" s="23"/>
      <c r="BA786" s="24"/>
      <c r="BB786" s="23"/>
      <c r="BC786" s="23"/>
      <c r="BD786" s="23"/>
      <c r="BE786" s="23"/>
      <c r="BF786" s="23"/>
      <c r="BG786" s="23"/>
      <c r="BH786" s="23"/>
      <c r="BI786" s="24"/>
    </row>
    <row r="787" spans="1:61" s="16" customFormat="1" ht="11.25">
      <c r="A787" s="26"/>
      <c r="E787" s="23"/>
      <c r="F787" s="23"/>
      <c r="I787" s="23"/>
      <c r="J787" s="23"/>
      <c r="N787" s="23"/>
      <c r="R787" s="23"/>
      <c r="S787" s="23"/>
      <c r="V787" s="23"/>
      <c r="W787" s="23"/>
      <c r="Z787" s="23"/>
      <c r="AA787" s="23"/>
      <c r="AE787" s="23"/>
      <c r="AF787" s="23"/>
      <c r="AI787" s="23"/>
      <c r="AJ787" s="23"/>
      <c r="AN787" s="23"/>
      <c r="AR787" s="23"/>
      <c r="AS787" s="23"/>
      <c r="AV787" s="23"/>
      <c r="AW787" s="23"/>
      <c r="BA787" s="24"/>
      <c r="BB787" s="23"/>
      <c r="BC787" s="23"/>
      <c r="BD787" s="23"/>
      <c r="BE787" s="23"/>
      <c r="BF787" s="23"/>
      <c r="BG787" s="23"/>
      <c r="BH787" s="23"/>
      <c r="BI787" s="24"/>
    </row>
    <row r="788" spans="1:61" s="16" customFormat="1" ht="11.25">
      <c r="A788" s="26"/>
      <c r="E788" s="23"/>
      <c r="F788" s="23"/>
      <c r="I788" s="23"/>
      <c r="J788" s="23"/>
      <c r="N788" s="23"/>
      <c r="R788" s="23"/>
      <c r="S788" s="23"/>
      <c r="V788" s="23"/>
      <c r="W788" s="23"/>
      <c r="Z788" s="23"/>
      <c r="AA788" s="23"/>
      <c r="AE788" s="23"/>
      <c r="AF788" s="23"/>
      <c r="AI788" s="23"/>
      <c r="AJ788" s="23"/>
      <c r="AN788" s="23"/>
      <c r="AR788" s="23"/>
      <c r="AS788" s="23"/>
      <c r="AV788" s="23"/>
      <c r="AW788" s="23"/>
      <c r="BA788" s="24"/>
      <c r="BB788" s="23"/>
      <c r="BC788" s="23"/>
      <c r="BD788" s="23"/>
      <c r="BE788" s="23"/>
      <c r="BF788" s="23"/>
      <c r="BG788" s="23"/>
      <c r="BH788" s="23"/>
      <c r="BI788" s="24"/>
    </row>
    <row r="789" spans="1:61" s="16" customFormat="1" ht="11.25">
      <c r="A789" s="26"/>
      <c r="E789" s="23"/>
      <c r="F789" s="23"/>
      <c r="I789" s="23"/>
      <c r="J789" s="23"/>
      <c r="N789" s="23"/>
      <c r="R789" s="23"/>
      <c r="S789" s="23"/>
      <c r="V789" s="23"/>
      <c r="W789" s="23"/>
      <c r="Z789" s="23"/>
      <c r="AA789" s="23"/>
      <c r="AE789" s="23"/>
      <c r="AF789" s="23"/>
      <c r="AI789" s="23"/>
      <c r="AJ789" s="23"/>
      <c r="AN789" s="23"/>
      <c r="AR789" s="23"/>
      <c r="AS789" s="23"/>
      <c r="AV789" s="23"/>
      <c r="AW789" s="23"/>
      <c r="BA789" s="24"/>
      <c r="BB789" s="23"/>
      <c r="BC789" s="23"/>
      <c r="BD789" s="23"/>
      <c r="BE789" s="23"/>
      <c r="BF789" s="23"/>
      <c r="BG789" s="23"/>
      <c r="BH789" s="23"/>
      <c r="BI789" s="24"/>
    </row>
    <row r="790" spans="1:61" s="16" customFormat="1" ht="11.25">
      <c r="A790" s="26"/>
      <c r="E790" s="23"/>
      <c r="F790" s="23"/>
      <c r="I790" s="23"/>
      <c r="J790" s="23"/>
      <c r="N790" s="23"/>
      <c r="R790" s="23"/>
      <c r="S790" s="23"/>
      <c r="V790" s="23"/>
      <c r="W790" s="23"/>
      <c r="Z790" s="23"/>
      <c r="AA790" s="23"/>
      <c r="AE790" s="23"/>
      <c r="AF790" s="23"/>
      <c r="AI790" s="23"/>
      <c r="AJ790" s="23"/>
      <c r="AN790" s="23"/>
      <c r="AR790" s="23"/>
      <c r="AS790" s="23"/>
      <c r="AV790" s="23"/>
      <c r="AW790" s="23"/>
      <c r="BA790" s="24"/>
      <c r="BB790" s="23"/>
      <c r="BC790" s="23"/>
      <c r="BD790" s="23"/>
      <c r="BE790" s="23"/>
      <c r="BF790" s="23"/>
      <c r="BG790" s="23"/>
      <c r="BH790" s="23"/>
      <c r="BI790" s="24"/>
    </row>
    <row r="791" spans="1:61" s="16" customFormat="1" ht="11.25">
      <c r="A791" s="26"/>
      <c r="E791" s="23"/>
      <c r="F791" s="23"/>
      <c r="I791" s="23"/>
      <c r="J791" s="23"/>
      <c r="N791" s="23"/>
      <c r="R791" s="23"/>
      <c r="S791" s="23"/>
      <c r="V791" s="23"/>
      <c r="W791" s="23"/>
      <c r="Z791" s="23"/>
      <c r="AA791" s="23"/>
      <c r="AE791" s="23"/>
      <c r="AF791" s="23"/>
      <c r="AI791" s="23"/>
      <c r="AJ791" s="23"/>
      <c r="AN791" s="23"/>
      <c r="AR791" s="23"/>
      <c r="AS791" s="23"/>
      <c r="AV791" s="23"/>
      <c r="AW791" s="23"/>
      <c r="BA791" s="24"/>
      <c r="BB791" s="23"/>
      <c r="BC791" s="23"/>
      <c r="BD791" s="23"/>
      <c r="BE791" s="23"/>
      <c r="BF791" s="23"/>
      <c r="BG791" s="23"/>
      <c r="BH791" s="23"/>
      <c r="BI791" s="24"/>
    </row>
    <row r="792" spans="1:61" s="16" customFormat="1" ht="11.25">
      <c r="A792" s="26"/>
      <c r="E792" s="23"/>
      <c r="F792" s="23"/>
      <c r="I792" s="23"/>
      <c r="J792" s="23"/>
      <c r="N792" s="23"/>
      <c r="R792" s="23"/>
      <c r="S792" s="23"/>
      <c r="V792" s="23"/>
      <c r="W792" s="23"/>
      <c r="Z792" s="23"/>
      <c r="AA792" s="23"/>
      <c r="AE792" s="23"/>
      <c r="AF792" s="23"/>
      <c r="AI792" s="23"/>
      <c r="AJ792" s="23"/>
      <c r="AN792" s="23"/>
      <c r="AR792" s="23"/>
      <c r="AS792" s="23"/>
      <c r="AV792" s="23"/>
      <c r="AW792" s="23"/>
      <c r="BA792" s="24"/>
      <c r="BB792" s="23"/>
      <c r="BC792" s="23"/>
      <c r="BD792" s="23"/>
      <c r="BE792" s="23"/>
      <c r="BF792" s="23"/>
      <c r="BG792" s="23"/>
      <c r="BH792" s="23"/>
      <c r="BI792" s="24"/>
    </row>
    <row r="793" spans="1:61" s="16" customFormat="1" ht="11.25">
      <c r="A793" s="26"/>
      <c r="E793" s="23"/>
      <c r="F793" s="23"/>
      <c r="I793" s="23"/>
      <c r="J793" s="23"/>
      <c r="N793" s="23"/>
      <c r="R793" s="23"/>
      <c r="S793" s="23"/>
      <c r="V793" s="23"/>
      <c r="W793" s="23"/>
      <c r="Z793" s="23"/>
      <c r="AA793" s="23"/>
      <c r="AE793" s="23"/>
      <c r="AF793" s="23"/>
      <c r="AI793" s="23"/>
      <c r="AJ793" s="23"/>
      <c r="AN793" s="23"/>
      <c r="AR793" s="23"/>
      <c r="AS793" s="23"/>
      <c r="AV793" s="23"/>
      <c r="AW793" s="23"/>
      <c r="BA793" s="24"/>
      <c r="BB793" s="23"/>
      <c r="BC793" s="23"/>
      <c r="BD793" s="23"/>
      <c r="BE793" s="23"/>
      <c r="BF793" s="23"/>
      <c r="BG793" s="23"/>
      <c r="BH793" s="23"/>
      <c r="BI793" s="24"/>
    </row>
    <row r="794" spans="1:61" s="16" customFormat="1" ht="11.25">
      <c r="A794" s="26"/>
      <c r="E794" s="23"/>
      <c r="F794" s="23"/>
      <c r="I794" s="23"/>
      <c r="J794" s="23"/>
      <c r="N794" s="23"/>
      <c r="R794" s="23"/>
      <c r="S794" s="23"/>
      <c r="V794" s="23"/>
      <c r="W794" s="23"/>
      <c r="Z794" s="23"/>
      <c r="AA794" s="23"/>
      <c r="AE794" s="23"/>
      <c r="AF794" s="23"/>
      <c r="AI794" s="23"/>
      <c r="AJ794" s="23"/>
      <c r="AN794" s="23"/>
      <c r="AR794" s="23"/>
      <c r="AS794" s="23"/>
      <c r="AV794" s="23"/>
      <c r="AW794" s="23"/>
      <c r="BA794" s="24"/>
      <c r="BB794" s="23"/>
      <c r="BC794" s="23"/>
      <c r="BD794" s="23"/>
      <c r="BE794" s="23"/>
      <c r="BF794" s="23"/>
      <c r="BG794" s="23"/>
      <c r="BH794" s="23"/>
      <c r="BI794" s="24"/>
    </row>
    <row r="795" spans="1:61" s="16" customFormat="1" ht="11.25">
      <c r="A795" s="26"/>
      <c r="E795" s="23"/>
      <c r="F795" s="23"/>
      <c r="I795" s="23"/>
      <c r="J795" s="23"/>
      <c r="N795" s="23"/>
      <c r="R795" s="23"/>
      <c r="S795" s="23"/>
      <c r="V795" s="23"/>
      <c r="W795" s="23"/>
      <c r="Z795" s="23"/>
      <c r="AA795" s="23"/>
      <c r="AE795" s="23"/>
      <c r="AF795" s="23"/>
      <c r="AI795" s="23"/>
      <c r="AJ795" s="23"/>
      <c r="AN795" s="23"/>
      <c r="AR795" s="23"/>
      <c r="AS795" s="23"/>
      <c r="AV795" s="23"/>
      <c r="AW795" s="23"/>
      <c r="BA795" s="24"/>
      <c r="BB795" s="23"/>
      <c r="BC795" s="23"/>
      <c r="BD795" s="23"/>
      <c r="BE795" s="23"/>
      <c r="BF795" s="23"/>
      <c r="BG795" s="23"/>
      <c r="BH795" s="23"/>
      <c r="BI795" s="24"/>
    </row>
    <row r="796" spans="1:61" s="16" customFormat="1" ht="11.25">
      <c r="A796" s="26"/>
      <c r="E796" s="23"/>
      <c r="F796" s="23"/>
      <c r="I796" s="23"/>
      <c r="J796" s="23"/>
      <c r="N796" s="23"/>
      <c r="R796" s="23"/>
      <c r="S796" s="23"/>
      <c r="V796" s="23"/>
      <c r="W796" s="23"/>
      <c r="Z796" s="23"/>
      <c r="AA796" s="23"/>
      <c r="AE796" s="23"/>
      <c r="AF796" s="23"/>
      <c r="AI796" s="23"/>
      <c r="AJ796" s="23"/>
      <c r="AN796" s="23"/>
      <c r="AR796" s="23"/>
      <c r="AS796" s="23"/>
      <c r="AV796" s="23"/>
      <c r="AW796" s="23"/>
      <c r="BA796" s="24"/>
      <c r="BB796" s="23"/>
      <c r="BC796" s="23"/>
      <c r="BD796" s="23"/>
      <c r="BE796" s="23"/>
      <c r="BF796" s="23"/>
      <c r="BG796" s="23"/>
      <c r="BH796" s="23"/>
      <c r="BI796" s="24"/>
    </row>
    <row r="797" spans="1:61" s="16" customFormat="1" ht="11.25">
      <c r="A797" s="26"/>
      <c r="E797" s="23"/>
      <c r="F797" s="23"/>
      <c r="I797" s="23"/>
      <c r="J797" s="23"/>
      <c r="N797" s="23"/>
      <c r="R797" s="23"/>
      <c r="S797" s="23"/>
      <c r="V797" s="23"/>
      <c r="W797" s="23"/>
      <c r="Z797" s="23"/>
      <c r="AA797" s="23"/>
      <c r="AE797" s="23"/>
      <c r="AF797" s="23"/>
      <c r="AI797" s="23"/>
      <c r="AJ797" s="23"/>
      <c r="AN797" s="23"/>
      <c r="AR797" s="23"/>
      <c r="AS797" s="23"/>
      <c r="AV797" s="23"/>
      <c r="AW797" s="23"/>
      <c r="BA797" s="24"/>
      <c r="BB797" s="23"/>
      <c r="BC797" s="23"/>
      <c r="BD797" s="23"/>
      <c r="BE797" s="23"/>
      <c r="BF797" s="23"/>
      <c r="BG797" s="23"/>
      <c r="BH797" s="23"/>
      <c r="BI797" s="24"/>
    </row>
    <row r="798" spans="1:61" s="16" customFormat="1" ht="11.25">
      <c r="A798" s="26"/>
      <c r="E798" s="23"/>
      <c r="F798" s="23"/>
      <c r="I798" s="23"/>
      <c r="J798" s="23"/>
      <c r="N798" s="23"/>
      <c r="R798" s="23"/>
      <c r="S798" s="23"/>
      <c r="V798" s="23"/>
      <c r="W798" s="23"/>
      <c r="Z798" s="23"/>
      <c r="AA798" s="23"/>
      <c r="AE798" s="23"/>
      <c r="AF798" s="23"/>
      <c r="AI798" s="23"/>
      <c r="AJ798" s="23"/>
      <c r="AN798" s="23"/>
      <c r="AR798" s="23"/>
      <c r="AS798" s="23"/>
      <c r="AV798" s="23"/>
      <c r="AW798" s="23"/>
      <c r="BA798" s="24"/>
      <c r="BB798" s="23"/>
      <c r="BC798" s="23"/>
      <c r="BD798" s="23"/>
      <c r="BE798" s="23"/>
      <c r="BF798" s="23"/>
      <c r="BG798" s="23"/>
      <c r="BH798" s="23"/>
      <c r="BI798" s="24"/>
    </row>
    <row r="799" spans="1:61" s="16" customFormat="1" ht="11.25">
      <c r="A799" s="26"/>
      <c r="E799" s="23"/>
      <c r="F799" s="23"/>
      <c r="I799" s="23"/>
      <c r="J799" s="23"/>
      <c r="N799" s="23"/>
      <c r="R799" s="23"/>
      <c r="S799" s="23"/>
      <c r="V799" s="23"/>
      <c r="W799" s="23"/>
      <c r="Z799" s="23"/>
      <c r="AA799" s="23"/>
      <c r="AE799" s="23"/>
      <c r="AF799" s="23"/>
      <c r="AI799" s="23"/>
      <c r="AJ799" s="23"/>
      <c r="AN799" s="23"/>
      <c r="AR799" s="23"/>
      <c r="AS799" s="23"/>
      <c r="AV799" s="23"/>
      <c r="AW799" s="23"/>
      <c r="BA799" s="24"/>
      <c r="BB799" s="23"/>
      <c r="BC799" s="23"/>
      <c r="BD799" s="23"/>
      <c r="BE799" s="23"/>
      <c r="BF799" s="23"/>
      <c r="BG799" s="23"/>
      <c r="BH799" s="23"/>
      <c r="BI799" s="24"/>
    </row>
    <row r="800" spans="1:61" s="16" customFormat="1" ht="11.25">
      <c r="A800" s="26"/>
      <c r="E800" s="23"/>
      <c r="F800" s="23"/>
      <c r="I800" s="23"/>
      <c r="J800" s="23"/>
      <c r="N800" s="23"/>
      <c r="R800" s="23"/>
      <c r="S800" s="23"/>
      <c r="V800" s="23"/>
      <c r="W800" s="23"/>
      <c r="Z800" s="23"/>
      <c r="AA800" s="23"/>
      <c r="AE800" s="23"/>
      <c r="AF800" s="23"/>
      <c r="AI800" s="23"/>
      <c r="AJ800" s="23"/>
      <c r="AN800" s="23"/>
      <c r="AR800" s="23"/>
      <c r="AS800" s="23"/>
      <c r="AV800" s="23"/>
      <c r="AW800" s="23"/>
      <c r="BA800" s="24"/>
      <c r="BB800" s="23"/>
      <c r="BC800" s="23"/>
      <c r="BD800" s="23"/>
      <c r="BE800" s="23"/>
      <c r="BF800" s="23"/>
      <c r="BG800" s="23"/>
      <c r="BH800" s="23"/>
      <c r="BI800" s="24"/>
    </row>
    <row r="801" spans="1:61" s="16" customFormat="1" ht="11.25">
      <c r="A801" s="26"/>
      <c r="E801" s="23"/>
      <c r="F801" s="23"/>
      <c r="I801" s="23"/>
      <c r="J801" s="23"/>
      <c r="N801" s="23"/>
      <c r="R801" s="23"/>
      <c r="S801" s="23"/>
      <c r="V801" s="23"/>
      <c r="W801" s="23"/>
      <c r="Z801" s="23"/>
      <c r="AA801" s="23"/>
      <c r="AE801" s="23"/>
      <c r="AF801" s="23"/>
      <c r="AI801" s="23"/>
      <c r="AJ801" s="23"/>
      <c r="AN801" s="23"/>
      <c r="AR801" s="23"/>
      <c r="AS801" s="23"/>
      <c r="AV801" s="23"/>
      <c r="AW801" s="23"/>
      <c r="BA801" s="24"/>
      <c r="BB801" s="23"/>
      <c r="BC801" s="23"/>
      <c r="BD801" s="23"/>
      <c r="BE801" s="23"/>
      <c r="BF801" s="23"/>
      <c r="BG801" s="23"/>
      <c r="BH801" s="23"/>
      <c r="BI801" s="24"/>
    </row>
    <row r="802" spans="1:61" s="16" customFormat="1" ht="11.25">
      <c r="A802" s="26"/>
      <c r="E802" s="23"/>
      <c r="F802" s="23"/>
      <c r="I802" s="23"/>
      <c r="J802" s="23"/>
      <c r="N802" s="23"/>
      <c r="R802" s="23"/>
      <c r="S802" s="23"/>
      <c r="V802" s="23"/>
      <c r="W802" s="23"/>
      <c r="Z802" s="23"/>
      <c r="AA802" s="23"/>
      <c r="AE802" s="23"/>
      <c r="AF802" s="23"/>
      <c r="AI802" s="23"/>
      <c r="AJ802" s="23"/>
      <c r="AN802" s="23"/>
      <c r="AR802" s="23"/>
      <c r="AS802" s="23"/>
      <c r="AV802" s="23"/>
      <c r="AW802" s="23"/>
      <c r="BA802" s="24"/>
      <c r="BB802" s="23"/>
      <c r="BC802" s="23"/>
      <c r="BD802" s="23"/>
      <c r="BE802" s="23"/>
      <c r="BF802" s="23"/>
      <c r="BG802" s="23"/>
      <c r="BH802" s="23"/>
      <c r="BI802" s="24"/>
    </row>
    <row r="803" spans="1:61" s="16" customFormat="1" ht="11.25">
      <c r="A803" s="26"/>
      <c r="E803" s="23"/>
      <c r="F803" s="23"/>
      <c r="I803" s="23"/>
      <c r="J803" s="23"/>
      <c r="N803" s="23"/>
      <c r="R803" s="23"/>
      <c r="S803" s="23"/>
      <c r="V803" s="23"/>
      <c r="W803" s="23"/>
      <c r="Z803" s="23"/>
      <c r="AA803" s="23"/>
      <c r="AE803" s="23"/>
      <c r="AF803" s="23"/>
      <c r="AI803" s="23"/>
      <c r="AJ803" s="23"/>
      <c r="AN803" s="23"/>
      <c r="AR803" s="23"/>
      <c r="AS803" s="23"/>
      <c r="AV803" s="23"/>
      <c r="AW803" s="23"/>
      <c r="BA803" s="24"/>
      <c r="BB803" s="23"/>
      <c r="BC803" s="23"/>
      <c r="BD803" s="23"/>
      <c r="BE803" s="23"/>
      <c r="BF803" s="23"/>
      <c r="BG803" s="23"/>
      <c r="BH803" s="23"/>
      <c r="BI803" s="24"/>
    </row>
    <row r="804" spans="1:61" s="16" customFormat="1" ht="11.25">
      <c r="A804" s="26"/>
      <c r="E804" s="23"/>
      <c r="F804" s="23"/>
      <c r="I804" s="23"/>
      <c r="J804" s="23"/>
      <c r="N804" s="23"/>
      <c r="R804" s="23"/>
      <c r="S804" s="23"/>
      <c r="V804" s="23"/>
      <c r="W804" s="23"/>
      <c r="Z804" s="23"/>
      <c r="AA804" s="23"/>
      <c r="AE804" s="23"/>
      <c r="AF804" s="23"/>
      <c r="AI804" s="23"/>
      <c r="AJ804" s="23"/>
      <c r="AN804" s="23"/>
      <c r="AR804" s="23"/>
      <c r="AS804" s="23"/>
      <c r="AV804" s="23"/>
      <c r="AW804" s="23"/>
      <c r="BA804" s="24"/>
      <c r="BB804" s="23"/>
      <c r="BC804" s="23"/>
      <c r="BD804" s="23"/>
      <c r="BE804" s="23"/>
      <c r="BF804" s="23"/>
      <c r="BG804" s="23"/>
      <c r="BH804" s="23"/>
      <c r="BI804" s="24"/>
    </row>
    <row r="805" spans="1:61" s="16" customFormat="1" ht="11.25">
      <c r="A805" s="26"/>
      <c r="E805" s="23"/>
      <c r="F805" s="23"/>
      <c r="I805" s="23"/>
      <c r="J805" s="23"/>
      <c r="N805" s="23"/>
      <c r="R805" s="23"/>
      <c r="S805" s="23"/>
      <c r="V805" s="23"/>
      <c r="W805" s="23"/>
      <c r="Z805" s="23"/>
      <c r="AA805" s="23"/>
      <c r="AE805" s="23"/>
      <c r="AF805" s="23"/>
      <c r="AI805" s="23"/>
      <c r="AJ805" s="23"/>
      <c r="AN805" s="23"/>
      <c r="AR805" s="23"/>
      <c r="AS805" s="23"/>
      <c r="AV805" s="23"/>
      <c r="AW805" s="23"/>
      <c r="BA805" s="24"/>
      <c r="BB805" s="23"/>
      <c r="BC805" s="23"/>
      <c r="BD805" s="23"/>
      <c r="BE805" s="23"/>
      <c r="BF805" s="23"/>
      <c r="BG805" s="23"/>
      <c r="BH805" s="23"/>
      <c r="BI805" s="24"/>
    </row>
    <row r="806" spans="1:61" s="16" customFormat="1" ht="11.25">
      <c r="A806" s="26"/>
      <c r="E806" s="23"/>
      <c r="F806" s="23"/>
      <c r="I806" s="23"/>
      <c r="J806" s="23"/>
      <c r="N806" s="23"/>
      <c r="R806" s="23"/>
      <c r="S806" s="23"/>
      <c r="V806" s="23"/>
      <c r="W806" s="23"/>
      <c r="Z806" s="23"/>
      <c r="AA806" s="23"/>
      <c r="AE806" s="23"/>
      <c r="AF806" s="23"/>
      <c r="AI806" s="23"/>
      <c r="AJ806" s="23"/>
      <c r="AN806" s="23"/>
      <c r="AR806" s="23"/>
      <c r="AS806" s="23"/>
      <c r="AV806" s="23"/>
      <c r="AW806" s="23"/>
      <c r="BA806" s="24"/>
      <c r="BB806" s="23"/>
      <c r="BC806" s="23"/>
      <c r="BD806" s="23"/>
      <c r="BE806" s="23"/>
      <c r="BF806" s="23"/>
      <c r="BG806" s="23"/>
      <c r="BH806" s="23"/>
      <c r="BI806" s="24"/>
    </row>
    <row r="807" spans="1:61" s="16" customFormat="1" ht="11.25">
      <c r="A807" s="26"/>
      <c r="E807" s="23"/>
      <c r="F807" s="23"/>
      <c r="I807" s="23"/>
      <c r="J807" s="23"/>
      <c r="N807" s="23"/>
      <c r="R807" s="23"/>
      <c r="S807" s="23"/>
      <c r="V807" s="23"/>
      <c r="W807" s="23"/>
      <c r="Z807" s="23"/>
      <c r="AA807" s="23"/>
      <c r="AE807" s="23"/>
      <c r="AF807" s="23"/>
      <c r="AI807" s="23"/>
      <c r="AJ807" s="23"/>
      <c r="AN807" s="23"/>
      <c r="AR807" s="23"/>
      <c r="AS807" s="23"/>
      <c r="AV807" s="23"/>
      <c r="AW807" s="23"/>
      <c r="BA807" s="24"/>
      <c r="BB807" s="23"/>
      <c r="BC807" s="23"/>
      <c r="BD807" s="23"/>
      <c r="BE807" s="23"/>
      <c r="BF807" s="23"/>
      <c r="BG807" s="23"/>
      <c r="BH807" s="23"/>
      <c r="BI807" s="24"/>
    </row>
    <row r="808" spans="1:61" s="16" customFormat="1" ht="11.25">
      <c r="A808" s="26"/>
      <c r="E808" s="23"/>
      <c r="F808" s="23"/>
      <c r="I808" s="23"/>
      <c r="J808" s="23"/>
      <c r="N808" s="23"/>
      <c r="R808" s="23"/>
      <c r="S808" s="23"/>
      <c r="V808" s="23"/>
      <c r="W808" s="23"/>
      <c r="Z808" s="23"/>
      <c r="AA808" s="23"/>
      <c r="AE808" s="23"/>
      <c r="AF808" s="23"/>
      <c r="AI808" s="23"/>
      <c r="AJ808" s="23"/>
      <c r="AN808" s="23"/>
      <c r="AR808" s="23"/>
      <c r="AS808" s="23"/>
      <c r="AV808" s="23"/>
      <c r="AW808" s="23"/>
      <c r="BA808" s="24"/>
      <c r="BB808" s="23"/>
      <c r="BC808" s="23"/>
      <c r="BD808" s="23"/>
      <c r="BE808" s="23"/>
      <c r="BF808" s="23"/>
      <c r="BG808" s="23"/>
      <c r="BH808" s="23"/>
      <c r="BI808" s="24"/>
    </row>
    <row r="809" spans="1:61" s="16" customFormat="1" ht="11.25">
      <c r="A809" s="26"/>
      <c r="E809" s="23"/>
      <c r="F809" s="23"/>
      <c r="I809" s="23"/>
      <c r="J809" s="23"/>
      <c r="N809" s="23"/>
      <c r="R809" s="23"/>
      <c r="S809" s="23"/>
      <c r="V809" s="23"/>
      <c r="W809" s="23"/>
      <c r="Z809" s="23"/>
      <c r="AA809" s="23"/>
      <c r="AE809" s="23"/>
      <c r="AF809" s="23"/>
      <c r="AI809" s="23"/>
      <c r="AJ809" s="23"/>
      <c r="AN809" s="23"/>
      <c r="AR809" s="23"/>
      <c r="AS809" s="23"/>
      <c r="AV809" s="23"/>
      <c r="AW809" s="23"/>
      <c r="BA809" s="24"/>
      <c r="BB809" s="23"/>
      <c r="BC809" s="23"/>
      <c r="BD809" s="23"/>
      <c r="BE809" s="23"/>
      <c r="BF809" s="23"/>
      <c r="BG809" s="23"/>
      <c r="BH809" s="23"/>
      <c r="BI809" s="24"/>
    </row>
    <row r="810" spans="1:61" s="16" customFormat="1" ht="11.25">
      <c r="A810" s="26"/>
      <c r="E810" s="23"/>
      <c r="F810" s="23"/>
      <c r="I810" s="23"/>
      <c r="J810" s="23"/>
      <c r="N810" s="23"/>
      <c r="R810" s="23"/>
      <c r="S810" s="23"/>
      <c r="V810" s="23"/>
      <c r="W810" s="23"/>
      <c r="Z810" s="23"/>
      <c r="AA810" s="23"/>
      <c r="AE810" s="23"/>
      <c r="AF810" s="23"/>
      <c r="AI810" s="23"/>
      <c r="AJ810" s="23"/>
      <c r="AN810" s="23"/>
      <c r="AR810" s="23"/>
      <c r="AS810" s="23"/>
      <c r="AV810" s="23"/>
      <c r="AW810" s="23"/>
      <c r="BA810" s="24"/>
      <c r="BB810" s="23"/>
      <c r="BC810" s="23"/>
      <c r="BD810" s="23"/>
      <c r="BE810" s="23"/>
      <c r="BF810" s="23"/>
      <c r="BG810" s="23"/>
      <c r="BH810" s="23"/>
      <c r="BI810" s="24"/>
    </row>
    <row r="811" spans="1:61" s="16" customFormat="1" ht="11.25">
      <c r="A811" s="26"/>
      <c r="E811" s="23"/>
      <c r="F811" s="23"/>
      <c r="I811" s="23"/>
      <c r="J811" s="23"/>
      <c r="N811" s="23"/>
      <c r="R811" s="23"/>
      <c r="S811" s="23"/>
      <c r="V811" s="23"/>
      <c r="W811" s="23"/>
      <c r="Z811" s="23"/>
      <c r="AA811" s="23"/>
      <c r="AE811" s="23"/>
      <c r="AF811" s="23"/>
      <c r="AI811" s="23"/>
      <c r="AJ811" s="23"/>
      <c r="AN811" s="23"/>
      <c r="AR811" s="23"/>
      <c r="AS811" s="23"/>
      <c r="AV811" s="23"/>
      <c r="AW811" s="23"/>
      <c r="BA811" s="24"/>
      <c r="BB811" s="23"/>
      <c r="BC811" s="23"/>
      <c r="BD811" s="23"/>
      <c r="BE811" s="23"/>
      <c r="BF811" s="23"/>
      <c r="BG811" s="23"/>
      <c r="BH811" s="23"/>
      <c r="BI811" s="24"/>
    </row>
    <row r="812" spans="1:61" s="16" customFormat="1" ht="11.25">
      <c r="A812" s="26"/>
      <c r="E812" s="23"/>
      <c r="F812" s="23"/>
      <c r="I812" s="23"/>
      <c r="J812" s="23"/>
      <c r="N812" s="23"/>
      <c r="R812" s="23"/>
      <c r="S812" s="23"/>
      <c r="V812" s="23"/>
      <c r="W812" s="23"/>
      <c r="Z812" s="23"/>
      <c r="AA812" s="23"/>
      <c r="AE812" s="23"/>
      <c r="AF812" s="23"/>
      <c r="AI812" s="23"/>
      <c r="AJ812" s="23"/>
      <c r="AN812" s="23"/>
      <c r="AR812" s="23"/>
      <c r="AS812" s="23"/>
      <c r="AV812" s="23"/>
      <c r="AW812" s="23"/>
      <c r="BA812" s="24"/>
      <c r="BB812" s="23"/>
      <c r="BC812" s="23"/>
      <c r="BD812" s="23"/>
      <c r="BE812" s="23"/>
      <c r="BF812" s="23"/>
      <c r="BG812" s="23"/>
      <c r="BH812" s="23"/>
      <c r="BI812" s="24"/>
    </row>
    <row r="813" spans="1:61" s="16" customFormat="1" ht="11.25">
      <c r="A813" s="26"/>
      <c r="E813" s="23"/>
      <c r="F813" s="23"/>
      <c r="I813" s="23"/>
      <c r="J813" s="23"/>
      <c r="N813" s="23"/>
      <c r="R813" s="23"/>
      <c r="S813" s="23"/>
      <c r="V813" s="23"/>
      <c r="W813" s="23"/>
      <c r="Z813" s="23"/>
      <c r="AA813" s="23"/>
      <c r="AE813" s="23"/>
      <c r="AF813" s="23"/>
      <c r="AI813" s="23"/>
      <c r="AJ813" s="23"/>
      <c r="AN813" s="23"/>
      <c r="AR813" s="23"/>
      <c r="AS813" s="23"/>
      <c r="AV813" s="23"/>
      <c r="AW813" s="23"/>
      <c r="BA813" s="24"/>
      <c r="BB813" s="23"/>
      <c r="BC813" s="23"/>
      <c r="BD813" s="23"/>
      <c r="BE813" s="23"/>
      <c r="BF813" s="23"/>
      <c r="BG813" s="23"/>
      <c r="BH813" s="23"/>
      <c r="BI813" s="24"/>
    </row>
    <row r="814" spans="1:61" s="16" customFormat="1" ht="11.25">
      <c r="A814" s="26"/>
      <c r="E814" s="23"/>
      <c r="F814" s="23"/>
      <c r="I814" s="23"/>
      <c r="J814" s="23"/>
      <c r="N814" s="23"/>
      <c r="R814" s="23"/>
      <c r="S814" s="23"/>
      <c r="V814" s="23"/>
      <c r="W814" s="23"/>
      <c r="Z814" s="23"/>
      <c r="AA814" s="23"/>
      <c r="AE814" s="23"/>
      <c r="AF814" s="23"/>
      <c r="AI814" s="23"/>
      <c r="AJ814" s="23"/>
      <c r="AN814" s="23"/>
      <c r="AR814" s="23"/>
      <c r="AS814" s="23"/>
      <c r="AV814" s="23"/>
      <c r="AW814" s="23"/>
      <c r="BA814" s="24"/>
      <c r="BB814" s="23"/>
      <c r="BC814" s="23"/>
      <c r="BD814" s="23"/>
      <c r="BE814" s="23"/>
      <c r="BF814" s="23"/>
      <c r="BG814" s="23"/>
      <c r="BH814" s="23"/>
      <c r="BI814" s="24"/>
    </row>
    <row r="815" spans="1:61" s="16" customFormat="1" ht="11.25">
      <c r="A815" s="26"/>
      <c r="E815" s="23"/>
      <c r="F815" s="23"/>
      <c r="I815" s="23"/>
      <c r="J815" s="23"/>
      <c r="N815" s="23"/>
      <c r="R815" s="23"/>
      <c r="S815" s="23"/>
      <c r="V815" s="23"/>
      <c r="W815" s="23"/>
      <c r="Z815" s="23"/>
      <c r="AA815" s="23"/>
      <c r="AE815" s="23"/>
      <c r="AF815" s="23"/>
      <c r="AI815" s="23"/>
      <c r="AJ815" s="23"/>
      <c r="AN815" s="23"/>
      <c r="AR815" s="23"/>
      <c r="AS815" s="23"/>
      <c r="AV815" s="23"/>
      <c r="AW815" s="23"/>
      <c r="BA815" s="24"/>
      <c r="BB815" s="23"/>
      <c r="BC815" s="23"/>
      <c r="BD815" s="23"/>
      <c r="BE815" s="23"/>
      <c r="BF815" s="23"/>
      <c r="BG815" s="23"/>
      <c r="BH815" s="23"/>
      <c r="BI815" s="24"/>
    </row>
    <row r="816" spans="1:61" s="16" customFormat="1" ht="11.25">
      <c r="A816" s="26"/>
      <c r="E816" s="23"/>
      <c r="F816" s="23"/>
      <c r="I816" s="23"/>
      <c r="J816" s="23"/>
      <c r="N816" s="23"/>
      <c r="R816" s="23"/>
      <c r="S816" s="23"/>
      <c r="V816" s="23"/>
      <c r="W816" s="23"/>
      <c r="Z816" s="23"/>
      <c r="AA816" s="23"/>
      <c r="AE816" s="23"/>
      <c r="AF816" s="23"/>
      <c r="AI816" s="23"/>
      <c r="AJ816" s="23"/>
      <c r="AN816" s="23"/>
      <c r="AR816" s="23"/>
      <c r="AS816" s="23"/>
      <c r="AV816" s="23"/>
      <c r="AW816" s="23"/>
      <c r="BA816" s="24"/>
      <c r="BB816" s="23"/>
      <c r="BC816" s="23"/>
      <c r="BD816" s="23"/>
      <c r="BE816" s="23"/>
      <c r="BF816" s="23"/>
      <c r="BG816" s="23"/>
      <c r="BH816" s="23"/>
      <c r="BI816" s="24"/>
    </row>
    <row r="817" spans="1:61" s="16" customFormat="1" ht="11.25">
      <c r="A817" s="26"/>
      <c r="E817" s="23"/>
      <c r="F817" s="23"/>
      <c r="I817" s="23"/>
      <c r="J817" s="23"/>
      <c r="N817" s="23"/>
      <c r="R817" s="23"/>
      <c r="S817" s="23"/>
      <c r="V817" s="23"/>
      <c r="W817" s="23"/>
      <c r="Z817" s="23"/>
      <c r="AA817" s="23"/>
      <c r="AE817" s="23"/>
      <c r="AF817" s="23"/>
      <c r="AI817" s="23"/>
      <c r="AJ817" s="23"/>
      <c r="AN817" s="23"/>
      <c r="AR817" s="23"/>
      <c r="AS817" s="23"/>
      <c r="AV817" s="23"/>
      <c r="AW817" s="23"/>
      <c r="BA817" s="24"/>
      <c r="BB817" s="23"/>
      <c r="BC817" s="23"/>
      <c r="BD817" s="23"/>
      <c r="BE817" s="23"/>
      <c r="BF817" s="23"/>
      <c r="BG817" s="23"/>
      <c r="BH817" s="23"/>
      <c r="BI817" s="24"/>
    </row>
    <row r="818" spans="1:61" s="16" customFormat="1" ht="11.25">
      <c r="A818" s="26"/>
      <c r="E818" s="23"/>
      <c r="F818" s="23"/>
      <c r="I818" s="23"/>
      <c r="J818" s="23"/>
      <c r="N818" s="23"/>
      <c r="R818" s="23"/>
      <c r="S818" s="23"/>
      <c r="V818" s="23"/>
      <c r="W818" s="23"/>
      <c r="Z818" s="23"/>
      <c r="AA818" s="23"/>
      <c r="AE818" s="23"/>
      <c r="AF818" s="23"/>
      <c r="AI818" s="23"/>
      <c r="AJ818" s="23"/>
      <c r="AN818" s="23"/>
      <c r="AR818" s="23"/>
      <c r="AS818" s="23"/>
      <c r="AV818" s="23"/>
      <c r="AW818" s="23"/>
      <c r="BA818" s="24"/>
      <c r="BB818" s="23"/>
      <c r="BC818" s="23"/>
      <c r="BD818" s="23"/>
      <c r="BE818" s="23"/>
      <c r="BF818" s="23"/>
      <c r="BG818" s="23"/>
      <c r="BH818" s="23"/>
      <c r="BI818" s="24"/>
    </row>
    <row r="819" spans="1:61" s="16" customFormat="1" ht="11.25">
      <c r="A819" s="26"/>
      <c r="E819" s="23"/>
      <c r="F819" s="23"/>
      <c r="I819" s="23"/>
      <c r="J819" s="23"/>
      <c r="N819" s="23"/>
      <c r="R819" s="23"/>
      <c r="S819" s="23"/>
      <c r="V819" s="23"/>
      <c r="W819" s="23"/>
      <c r="Z819" s="23"/>
      <c r="AA819" s="23"/>
      <c r="AE819" s="23"/>
      <c r="AF819" s="23"/>
      <c r="AI819" s="23"/>
      <c r="AJ819" s="23"/>
      <c r="AN819" s="23"/>
      <c r="AR819" s="23"/>
      <c r="AS819" s="23"/>
      <c r="AV819" s="23"/>
      <c r="AW819" s="23"/>
      <c r="BA819" s="24"/>
      <c r="BB819" s="23"/>
      <c r="BC819" s="23"/>
      <c r="BD819" s="23"/>
      <c r="BE819" s="23"/>
      <c r="BF819" s="23"/>
      <c r="BG819" s="23"/>
      <c r="BH819" s="23"/>
      <c r="BI819" s="24"/>
    </row>
    <row r="820" spans="1:61" s="16" customFormat="1" ht="11.25">
      <c r="A820" s="26"/>
      <c r="E820" s="23"/>
      <c r="F820" s="23"/>
      <c r="I820" s="23"/>
      <c r="J820" s="23"/>
      <c r="N820" s="23"/>
      <c r="R820" s="23"/>
      <c r="S820" s="23"/>
      <c r="V820" s="23"/>
      <c r="W820" s="23"/>
      <c r="Z820" s="23"/>
      <c r="AA820" s="23"/>
      <c r="AE820" s="23"/>
      <c r="AF820" s="23"/>
      <c r="AI820" s="23"/>
      <c r="AJ820" s="23"/>
      <c r="AN820" s="23"/>
      <c r="AR820" s="23"/>
      <c r="AS820" s="23"/>
      <c r="AV820" s="23"/>
      <c r="AW820" s="23"/>
      <c r="BA820" s="24"/>
      <c r="BB820" s="23"/>
      <c r="BC820" s="23"/>
      <c r="BD820" s="23"/>
      <c r="BE820" s="23"/>
      <c r="BF820" s="23"/>
      <c r="BG820" s="23"/>
      <c r="BH820" s="23"/>
      <c r="BI820" s="24"/>
    </row>
    <row r="821" spans="1:61" s="16" customFormat="1" ht="11.25">
      <c r="A821" s="26"/>
      <c r="E821" s="23"/>
      <c r="F821" s="23"/>
      <c r="I821" s="23"/>
      <c r="J821" s="23"/>
      <c r="N821" s="23"/>
      <c r="R821" s="23"/>
      <c r="S821" s="23"/>
      <c r="V821" s="23"/>
      <c r="W821" s="23"/>
      <c r="Z821" s="23"/>
      <c r="AA821" s="23"/>
      <c r="AE821" s="23"/>
      <c r="AF821" s="23"/>
      <c r="AI821" s="23"/>
      <c r="AJ821" s="23"/>
      <c r="AN821" s="23"/>
      <c r="AR821" s="23"/>
      <c r="AS821" s="23"/>
      <c r="AV821" s="23"/>
      <c r="AW821" s="23"/>
      <c r="BA821" s="24"/>
      <c r="BB821" s="23"/>
      <c r="BC821" s="23"/>
      <c r="BD821" s="23"/>
      <c r="BE821" s="23"/>
      <c r="BF821" s="23"/>
      <c r="BG821" s="23"/>
      <c r="BH821" s="23"/>
      <c r="BI821" s="24"/>
    </row>
    <row r="822" spans="1:61" s="16" customFormat="1" ht="11.25">
      <c r="A822" s="26"/>
      <c r="E822" s="23"/>
      <c r="F822" s="23"/>
      <c r="I822" s="23"/>
      <c r="J822" s="23"/>
      <c r="N822" s="23"/>
      <c r="R822" s="23"/>
      <c r="S822" s="23"/>
      <c r="V822" s="23"/>
      <c r="W822" s="23"/>
      <c r="Z822" s="23"/>
      <c r="AA822" s="23"/>
      <c r="AE822" s="23"/>
      <c r="AF822" s="23"/>
      <c r="AI822" s="23"/>
      <c r="AJ822" s="23"/>
      <c r="AN822" s="23"/>
      <c r="AR822" s="23"/>
      <c r="AS822" s="23"/>
      <c r="AV822" s="23"/>
      <c r="AW822" s="23"/>
      <c r="BA822" s="24"/>
      <c r="BB822" s="23"/>
      <c r="BC822" s="23"/>
      <c r="BD822" s="23"/>
      <c r="BE822" s="23"/>
      <c r="BF822" s="23"/>
      <c r="BG822" s="23"/>
      <c r="BH822" s="23"/>
      <c r="BI822" s="24"/>
    </row>
    <row r="823" spans="1:61" s="16" customFormat="1" ht="11.25">
      <c r="A823" s="26"/>
      <c r="E823" s="23"/>
      <c r="F823" s="23"/>
      <c r="I823" s="23"/>
      <c r="J823" s="23"/>
      <c r="N823" s="23"/>
      <c r="R823" s="23"/>
      <c r="S823" s="23"/>
      <c r="V823" s="23"/>
      <c r="W823" s="23"/>
      <c r="Z823" s="23"/>
      <c r="AA823" s="23"/>
      <c r="AE823" s="23"/>
      <c r="AF823" s="23"/>
      <c r="AI823" s="23"/>
      <c r="AJ823" s="23"/>
      <c r="AN823" s="23"/>
      <c r="AR823" s="23"/>
      <c r="AS823" s="23"/>
      <c r="AV823" s="23"/>
      <c r="AW823" s="23"/>
      <c r="BA823" s="24"/>
      <c r="BB823" s="23"/>
      <c r="BC823" s="23"/>
      <c r="BD823" s="23"/>
      <c r="BE823" s="23"/>
      <c r="BF823" s="23"/>
      <c r="BG823" s="23"/>
      <c r="BH823" s="23"/>
      <c r="BI823" s="24"/>
    </row>
    <row r="824" spans="1:61" s="16" customFormat="1" ht="11.25">
      <c r="A824" s="26"/>
      <c r="E824" s="23"/>
      <c r="F824" s="23"/>
      <c r="I824" s="23"/>
      <c r="J824" s="23"/>
      <c r="N824" s="23"/>
      <c r="R824" s="23"/>
      <c r="S824" s="23"/>
      <c r="V824" s="23"/>
      <c r="W824" s="23"/>
      <c r="Z824" s="23"/>
      <c r="AA824" s="23"/>
      <c r="AE824" s="23"/>
      <c r="AF824" s="23"/>
      <c r="AI824" s="23"/>
      <c r="AJ824" s="23"/>
      <c r="AN824" s="23"/>
      <c r="AR824" s="23"/>
      <c r="AS824" s="23"/>
      <c r="AV824" s="23"/>
      <c r="AW824" s="23"/>
      <c r="BA824" s="24"/>
      <c r="BB824" s="23"/>
      <c r="BC824" s="23"/>
      <c r="BD824" s="23"/>
      <c r="BE824" s="23"/>
      <c r="BF824" s="23"/>
      <c r="BG824" s="23"/>
      <c r="BH824" s="23"/>
      <c r="BI824" s="24"/>
    </row>
    <row r="825" spans="1:61" s="16" customFormat="1" ht="11.25">
      <c r="A825" s="26"/>
      <c r="E825" s="23"/>
      <c r="F825" s="23"/>
      <c r="I825" s="23"/>
      <c r="J825" s="23"/>
      <c r="N825" s="23"/>
      <c r="R825" s="23"/>
      <c r="S825" s="23"/>
      <c r="V825" s="23"/>
      <c r="W825" s="23"/>
      <c r="Z825" s="23"/>
      <c r="AA825" s="23"/>
      <c r="AE825" s="23"/>
      <c r="AF825" s="23"/>
      <c r="AI825" s="23"/>
      <c r="AJ825" s="23"/>
      <c r="AN825" s="23"/>
      <c r="AR825" s="23"/>
      <c r="AS825" s="23"/>
      <c r="AV825" s="23"/>
      <c r="AW825" s="23"/>
      <c r="BA825" s="24"/>
      <c r="BB825" s="23"/>
      <c r="BC825" s="23"/>
      <c r="BD825" s="23"/>
      <c r="BE825" s="23"/>
      <c r="BF825" s="23"/>
      <c r="BG825" s="23"/>
      <c r="BH825" s="23"/>
      <c r="BI825" s="24"/>
    </row>
    <row r="826" spans="1:61" s="16" customFormat="1" ht="11.25">
      <c r="A826" s="26"/>
      <c r="E826" s="23"/>
      <c r="F826" s="23"/>
      <c r="I826" s="23"/>
      <c r="J826" s="23"/>
      <c r="N826" s="23"/>
      <c r="R826" s="23"/>
      <c r="S826" s="23"/>
      <c r="V826" s="23"/>
      <c r="W826" s="23"/>
      <c r="Z826" s="23"/>
      <c r="AA826" s="23"/>
      <c r="AE826" s="23"/>
      <c r="AF826" s="23"/>
      <c r="AI826" s="23"/>
      <c r="AJ826" s="23"/>
      <c r="AN826" s="23"/>
      <c r="AR826" s="23"/>
      <c r="AS826" s="23"/>
      <c r="AV826" s="23"/>
      <c r="AW826" s="23"/>
      <c r="BA826" s="24"/>
      <c r="BB826" s="23"/>
      <c r="BC826" s="23"/>
      <c r="BD826" s="23"/>
      <c r="BE826" s="23"/>
      <c r="BF826" s="23"/>
      <c r="BG826" s="23"/>
      <c r="BH826" s="23"/>
      <c r="BI826" s="24"/>
    </row>
    <row r="827" spans="1:61" s="16" customFormat="1" ht="11.25">
      <c r="A827" s="26"/>
      <c r="E827" s="23"/>
      <c r="F827" s="23"/>
      <c r="I827" s="23"/>
      <c r="J827" s="23"/>
      <c r="N827" s="23"/>
      <c r="R827" s="23"/>
      <c r="S827" s="23"/>
      <c r="V827" s="23"/>
      <c r="W827" s="23"/>
      <c r="Z827" s="23"/>
      <c r="AA827" s="23"/>
      <c r="AE827" s="23"/>
      <c r="AF827" s="23"/>
      <c r="AI827" s="23"/>
      <c r="AJ827" s="23"/>
      <c r="AN827" s="23"/>
      <c r="AR827" s="23"/>
      <c r="AS827" s="23"/>
      <c r="AV827" s="23"/>
      <c r="AW827" s="23"/>
      <c r="BA827" s="24"/>
      <c r="BB827" s="23"/>
      <c r="BC827" s="23"/>
      <c r="BD827" s="23"/>
      <c r="BE827" s="23"/>
      <c r="BF827" s="23"/>
      <c r="BG827" s="23"/>
      <c r="BH827" s="23"/>
      <c r="BI827" s="24"/>
    </row>
    <row r="828" spans="1:61" s="16" customFormat="1" ht="11.25">
      <c r="A828" s="26"/>
      <c r="E828" s="23"/>
      <c r="F828" s="23"/>
      <c r="I828" s="23"/>
      <c r="J828" s="23"/>
      <c r="N828" s="23"/>
      <c r="R828" s="23"/>
      <c r="S828" s="23"/>
      <c r="V828" s="23"/>
      <c r="W828" s="23"/>
      <c r="Z828" s="23"/>
      <c r="AA828" s="23"/>
      <c r="AE828" s="23"/>
      <c r="AF828" s="23"/>
      <c r="AI828" s="23"/>
      <c r="AJ828" s="23"/>
      <c r="AN828" s="23"/>
      <c r="AR828" s="23"/>
      <c r="AS828" s="23"/>
      <c r="AV828" s="23"/>
      <c r="AW828" s="23"/>
      <c r="BA828" s="24"/>
      <c r="BB828" s="23"/>
      <c r="BC828" s="23"/>
      <c r="BD828" s="23"/>
      <c r="BE828" s="23"/>
      <c r="BF828" s="23"/>
      <c r="BG828" s="23"/>
      <c r="BH828" s="23"/>
      <c r="BI828" s="24"/>
    </row>
    <row r="829" spans="1:61" s="16" customFormat="1" ht="11.25">
      <c r="A829" s="26"/>
      <c r="E829" s="23"/>
      <c r="F829" s="23"/>
      <c r="I829" s="23"/>
      <c r="J829" s="23"/>
      <c r="N829" s="23"/>
      <c r="R829" s="23"/>
      <c r="S829" s="23"/>
      <c r="V829" s="23"/>
      <c r="W829" s="23"/>
      <c r="Z829" s="23"/>
      <c r="AA829" s="23"/>
      <c r="AE829" s="23"/>
      <c r="AF829" s="23"/>
      <c r="AI829" s="23"/>
      <c r="AJ829" s="23"/>
      <c r="AN829" s="23"/>
      <c r="AR829" s="23"/>
      <c r="AS829" s="23"/>
      <c r="AV829" s="23"/>
      <c r="AW829" s="23"/>
      <c r="BA829" s="24"/>
      <c r="BB829" s="23"/>
      <c r="BC829" s="23"/>
      <c r="BD829" s="23"/>
      <c r="BE829" s="23"/>
      <c r="BF829" s="23"/>
      <c r="BG829" s="23"/>
      <c r="BH829" s="23"/>
      <c r="BI829" s="24"/>
    </row>
    <row r="830" spans="1:61" s="16" customFormat="1" ht="11.25">
      <c r="A830" s="26"/>
      <c r="E830" s="23"/>
      <c r="F830" s="23"/>
      <c r="I830" s="23"/>
      <c r="J830" s="23"/>
      <c r="N830" s="23"/>
      <c r="R830" s="23"/>
      <c r="S830" s="23"/>
      <c r="V830" s="23"/>
      <c r="W830" s="23"/>
      <c r="Z830" s="23"/>
      <c r="AA830" s="23"/>
      <c r="AE830" s="23"/>
      <c r="AF830" s="23"/>
      <c r="AI830" s="23"/>
      <c r="AJ830" s="23"/>
      <c r="AN830" s="23"/>
      <c r="AR830" s="23"/>
      <c r="AS830" s="23"/>
      <c r="AV830" s="23"/>
      <c r="AW830" s="23"/>
      <c r="BA830" s="24"/>
      <c r="BB830" s="23"/>
      <c r="BC830" s="23"/>
      <c r="BD830" s="23"/>
      <c r="BE830" s="23"/>
      <c r="BF830" s="23"/>
      <c r="BG830" s="23"/>
      <c r="BH830" s="23"/>
      <c r="BI830" s="24"/>
    </row>
    <row r="831" spans="1:61" s="16" customFormat="1" ht="11.25">
      <c r="A831" s="26"/>
      <c r="E831" s="23"/>
      <c r="F831" s="23"/>
      <c r="I831" s="23"/>
      <c r="J831" s="23"/>
      <c r="N831" s="23"/>
      <c r="R831" s="23"/>
      <c r="S831" s="23"/>
      <c r="V831" s="23"/>
      <c r="W831" s="23"/>
      <c r="Z831" s="23"/>
      <c r="AA831" s="23"/>
      <c r="AE831" s="23"/>
      <c r="AF831" s="23"/>
      <c r="AI831" s="23"/>
      <c r="AJ831" s="23"/>
      <c r="AN831" s="23"/>
      <c r="AR831" s="23"/>
      <c r="AS831" s="23"/>
      <c r="AV831" s="23"/>
      <c r="AW831" s="23"/>
      <c r="BA831" s="24"/>
      <c r="BB831" s="23"/>
      <c r="BC831" s="23"/>
      <c r="BD831" s="23"/>
      <c r="BE831" s="23"/>
      <c r="BF831" s="23"/>
      <c r="BG831" s="23"/>
      <c r="BH831" s="23"/>
      <c r="BI831" s="24"/>
    </row>
    <row r="832" spans="1:61" s="16" customFormat="1" ht="11.25">
      <c r="A832" s="26"/>
      <c r="E832" s="23"/>
      <c r="F832" s="23"/>
      <c r="I832" s="23"/>
      <c r="J832" s="23"/>
      <c r="N832" s="23"/>
      <c r="R832" s="23"/>
      <c r="S832" s="23"/>
      <c r="V832" s="23"/>
      <c r="W832" s="23"/>
      <c r="Z832" s="23"/>
      <c r="AA832" s="23"/>
      <c r="AE832" s="23"/>
      <c r="AF832" s="23"/>
      <c r="AI832" s="23"/>
      <c r="AJ832" s="23"/>
      <c r="AN832" s="23"/>
      <c r="AR832" s="23"/>
      <c r="AS832" s="23"/>
      <c r="AV832" s="23"/>
      <c r="AW832" s="23"/>
      <c r="BA832" s="24"/>
      <c r="BB832" s="23"/>
      <c r="BC832" s="23"/>
      <c r="BD832" s="23"/>
      <c r="BE832" s="23"/>
      <c r="BF832" s="23"/>
      <c r="BG832" s="23"/>
      <c r="BH832" s="23"/>
      <c r="BI832" s="24"/>
    </row>
    <row r="833" spans="1:61" s="16" customFormat="1" ht="11.25">
      <c r="A833" s="26"/>
      <c r="E833" s="23"/>
      <c r="F833" s="23"/>
      <c r="I833" s="23"/>
      <c r="J833" s="23"/>
      <c r="N833" s="23"/>
      <c r="R833" s="23"/>
      <c r="S833" s="23"/>
      <c r="V833" s="23"/>
      <c r="W833" s="23"/>
      <c r="Z833" s="23"/>
      <c r="AA833" s="23"/>
      <c r="AE833" s="23"/>
      <c r="AF833" s="23"/>
      <c r="AI833" s="23"/>
      <c r="AJ833" s="23"/>
      <c r="AN833" s="23"/>
      <c r="AR833" s="23"/>
      <c r="AS833" s="23"/>
      <c r="AV833" s="23"/>
      <c r="AW833" s="23"/>
      <c r="BA833" s="24"/>
      <c r="BB833" s="23"/>
      <c r="BC833" s="23"/>
      <c r="BD833" s="23"/>
      <c r="BE833" s="23"/>
      <c r="BF833" s="23"/>
      <c r="BG833" s="23"/>
      <c r="BH833" s="23"/>
      <c r="BI833" s="24"/>
    </row>
    <row r="834" spans="1:61" s="16" customFormat="1" ht="11.25">
      <c r="A834" s="26"/>
      <c r="E834" s="23"/>
      <c r="F834" s="23"/>
      <c r="I834" s="23"/>
      <c r="J834" s="23"/>
      <c r="N834" s="23"/>
      <c r="R834" s="23"/>
      <c r="S834" s="23"/>
      <c r="V834" s="23"/>
      <c r="W834" s="23"/>
      <c r="Z834" s="23"/>
      <c r="AA834" s="23"/>
      <c r="AE834" s="23"/>
      <c r="AF834" s="23"/>
      <c r="AI834" s="23"/>
      <c r="AJ834" s="23"/>
      <c r="AN834" s="23"/>
      <c r="AR834" s="23"/>
      <c r="AS834" s="23"/>
      <c r="AV834" s="23"/>
      <c r="AW834" s="23"/>
      <c r="BA834" s="24"/>
      <c r="BB834" s="23"/>
      <c r="BC834" s="23"/>
      <c r="BD834" s="23"/>
      <c r="BE834" s="23"/>
      <c r="BF834" s="23"/>
      <c r="BG834" s="23"/>
      <c r="BH834" s="23"/>
      <c r="BI834" s="24"/>
    </row>
    <row r="835" spans="1:61" s="16" customFormat="1" ht="11.25">
      <c r="A835" s="26"/>
      <c r="E835" s="23"/>
      <c r="F835" s="23"/>
      <c r="I835" s="23"/>
      <c r="J835" s="23"/>
      <c r="N835" s="23"/>
      <c r="R835" s="23"/>
      <c r="S835" s="23"/>
      <c r="V835" s="23"/>
      <c r="W835" s="23"/>
      <c r="Z835" s="23"/>
      <c r="AA835" s="23"/>
      <c r="AE835" s="23"/>
      <c r="AF835" s="23"/>
      <c r="AI835" s="23"/>
      <c r="AJ835" s="23"/>
      <c r="AN835" s="23"/>
      <c r="AR835" s="23"/>
      <c r="AS835" s="23"/>
      <c r="AV835" s="23"/>
      <c r="AW835" s="23"/>
      <c r="BA835" s="24"/>
      <c r="BB835" s="23"/>
      <c r="BC835" s="23"/>
      <c r="BD835" s="23"/>
      <c r="BE835" s="23"/>
      <c r="BF835" s="23"/>
      <c r="BG835" s="23"/>
      <c r="BH835" s="23"/>
      <c r="BI835" s="24"/>
    </row>
    <row r="836" spans="1:61" s="16" customFormat="1" ht="11.25">
      <c r="A836" s="26"/>
      <c r="E836" s="23"/>
      <c r="F836" s="23"/>
      <c r="I836" s="23"/>
      <c r="J836" s="23"/>
      <c r="N836" s="23"/>
      <c r="R836" s="23"/>
      <c r="S836" s="23"/>
      <c r="V836" s="23"/>
      <c r="W836" s="23"/>
      <c r="Z836" s="23"/>
      <c r="AA836" s="23"/>
      <c r="AE836" s="23"/>
      <c r="AF836" s="23"/>
      <c r="AI836" s="23"/>
      <c r="AJ836" s="23"/>
      <c r="AN836" s="23"/>
      <c r="AR836" s="23"/>
      <c r="AS836" s="23"/>
      <c r="AV836" s="23"/>
      <c r="AW836" s="23"/>
      <c r="BA836" s="24"/>
      <c r="BB836" s="23"/>
      <c r="BC836" s="23"/>
      <c r="BD836" s="23"/>
      <c r="BE836" s="23"/>
      <c r="BF836" s="23"/>
      <c r="BG836" s="23"/>
      <c r="BH836" s="23"/>
      <c r="BI836" s="24"/>
    </row>
    <row r="837" spans="1:61" s="16" customFormat="1" ht="11.25">
      <c r="A837" s="26"/>
      <c r="E837" s="23"/>
      <c r="F837" s="23"/>
      <c r="I837" s="23"/>
      <c r="J837" s="23"/>
      <c r="N837" s="23"/>
      <c r="R837" s="23"/>
      <c r="S837" s="23"/>
      <c r="V837" s="23"/>
      <c r="W837" s="23"/>
      <c r="Z837" s="23"/>
      <c r="AA837" s="23"/>
      <c r="AE837" s="23"/>
      <c r="AF837" s="23"/>
      <c r="AI837" s="23"/>
      <c r="AJ837" s="23"/>
      <c r="AN837" s="23"/>
      <c r="AR837" s="23"/>
      <c r="AS837" s="23"/>
      <c r="AV837" s="23"/>
      <c r="AW837" s="23"/>
      <c r="BA837" s="24"/>
      <c r="BB837" s="23"/>
      <c r="BC837" s="23"/>
      <c r="BD837" s="23"/>
      <c r="BE837" s="23"/>
      <c r="BF837" s="23"/>
      <c r="BG837" s="23"/>
      <c r="BH837" s="23"/>
      <c r="BI837" s="24"/>
    </row>
    <row r="838" spans="1:61" s="16" customFormat="1" ht="11.25">
      <c r="A838" s="26"/>
      <c r="E838" s="23"/>
      <c r="F838" s="23"/>
      <c r="I838" s="23"/>
      <c r="J838" s="23"/>
      <c r="N838" s="23"/>
      <c r="R838" s="23"/>
      <c r="S838" s="23"/>
      <c r="V838" s="23"/>
      <c r="W838" s="23"/>
      <c r="Z838" s="23"/>
      <c r="AA838" s="23"/>
      <c r="AE838" s="23"/>
      <c r="AF838" s="23"/>
      <c r="AI838" s="23"/>
      <c r="AJ838" s="23"/>
      <c r="AN838" s="23"/>
      <c r="AR838" s="23"/>
      <c r="AS838" s="23"/>
      <c r="AV838" s="23"/>
      <c r="AW838" s="23"/>
      <c r="BA838" s="24"/>
      <c r="BB838" s="23"/>
      <c r="BC838" s="23"/>
      <c r="BD838" s="23"/>
      <c r="BE838" s="23"/>
      <c r="BF838" s="23"/>
      <c r="BG838" s="23"/>
      <c r="BH838" s="23"/>
      <c r="BI838" s="24"/>
    </row>
    <row r="839" spans="1:61" s="16" customFormat="1" ht="11.25">
      <c r="A839" s="26"/>
      <c r="E839" s="23"/>
      <c r="F839" s="23"/>
      <c r="I839" s="23"/>
      <c r="J839" s="23"/>
      <c r="N839" s="23"/>
      <c r="R839" s="23"/>
      <c r="S839" s="23"/>
      <c r="V839" s="23"/>
      <c r="W839" s="23"/>
      <c r="Z839" s="23"/>
      <c r="AA839" s="23"/>
      <c r="AE839" s="23"/>
      <c r="AF839" s="23"/>
      <c r="AI839" s="23"/>
      <c r="AJ839" s="23"/>
      <c r="AN839" s="23"/>
      <c r="AR839" s="23"/>
      <c r="AS839" s="23"/>
      <c r="AV839" s="23"/>
      <c r="AW839" s="23"/>
      <c r="BA839" s="24"/>
      <c r="BB839" s="23"/>
      <c r="BC839" s="23"/>
      <c r="BD839" s="23"/>
      <c r="BE839" s="23"/>
      <c r="BF839" s="23"/>
      <c r="BG839" s="23"/>
      <c r="BH839" s="23"/>
      <c r="BI839" s="24"/>
    </row>
    <row r="840" spans="1:61" s="16" customFormat="1" ht="11.25">
      <c r="A840" s="26"/>
      <c r="E840" s="23"/>
      <c r="F840" s="23"/>
      <c r="I840" s="23"/>
      <c r="J840" s="23"/>
      <c r="N840" s="23"/>
      <c r="R840" s="23"/>
      <c r="S840" s="23"/>
      <c r="V840" s="23"/>
      <c r="W840" s="23"/>
      <c r="Z840" s="23"/>
      <c r="AA840" s="23"/>
      <c r="AE840" s="23"/>
      <c r="AF840" s="23"/>
      <c r="AI840" s="23"/>
      <c r="AJ840" s="23"/>
      <c r="AN840" s="23"/>
      <c r="AR840" s="23"/>
      <c r="AS840" s="23"/>
      <c r="AV840" s="23"/>
      <c r="AW840" s="23"/>
      <c r="BA840" s="24"/>
      <c r="BB840" s="23"/>
      <c r="BC840" s="23"/>
      <c r="BD840" s="23"/>
      <c r="BE840" s="23"/>
      <c r="BF840" s="23"/>
      <c r="BG840" s="23"/>
      <c r="BH840" s="23"/>
      <c r="BI840" s="24"/>
    </row>
    <row r="841" spans="1:61" s="16" customFormat="1" ht="11.25">
      <c r="A841" s="26"/>
      <c r="E841" s="23"/>
      <c r="F841" s="23"/>
      <c r="I841" s="23"/>
      <c r="J841" s="23"/>
      <c r="N841" s="23"/>
      <c r="R841" s="23"/>
      <c r="S841" s="23"/>
      <c r="V841" s="23"/>
      <c r="W841" s="23"/>
      <c r="Z841" s="23"/>
      <c r="AA841" s="23"/>
      <c r="AE841" s="23"/>
      <c r="AF841" s="23"/>
      <c r="AI841" s="23"/>
      <c r="AJ841" s="23"/>
      <c r="AN841" s="23"/>
      <c r="AR841" s="23"/>
      <c r="AS841" s="23"/>
      <c r="AV841" s="23"/>
      <c r="AW841" s="23"/>
      <c r="BA841" s="24"/>
      <c r="BB841" s="23"/>
      <c r="BC841" s="23"/>
      <c r="BD841" s="23"/>
      <c r="BE841" s="23"/>
      <c r="BF841" s="23"/>
      <c r="BG841" s="23"/>
      <c r="BH841" s="23"/>
      <c r="BI841" s="24"/>
    </row>
    <row r="842" spans="1:61" s="16" customFormat="1" ht="11.25">
      <c r="A842" s="26"/>
      <c r="E842" s="23"/>
      <c r="F842" s="23"/>
      <c r="I842" s="23"/>
      <c r="J842" s="23"/>
      <c r="N842" s="23"/>
      <c r="R842" s="23"/>
      <c r="S842" s="23"/>
      <c r="V842" s="23"/>
      <c r="W842" s="23"/>
      <c r="Z842" s="23"/>
      <c r="AA842" s="23"/>
      <c r="AE842" s="23"/>
      <c r="AF842" s="23"/>
      <c r="AI842" s="23"/>
      <c r="AJ842" s="23"/>
      <c r="AN842" s="23"/>
      <c r="AR842" s="23"/>
      <c r="AS842" s="23"/>
      <c r="AV842" s="23"/>
      <c r="AW842" s="23"/>
      <c r="BA842" s="24"/>
      <c r="BB842" s="23"/>
      <c r="BC842" s="23"/>
      <c r="BD842" s="23"/>
      <c r="BE842" s="23"/>
      <c r="BF842" s="23"/>
      <c r="BG842" s="23"/>
      <c r="BH842" s="23"/>
      <c r="BI842" s="24"/>
    </row>
    <row r="843" spans="1:61" s="16" customFormat="1" ht="11.25">
      <c r="A843" s="26"/>
      <c r="E843" s="23"/>
      <c r="F843" s="23"/>
      <c r="I843" s="23"/>
      <c r="J843" s="23"/>
      <c r="N843" s="23"/>
      <c r="R843" s="23"/>
      <c r="S843" s="23"/>
      <c r="V843" s="23"/>
      <c r="W843" s="23"/>
      <c r="Z843" s="23"/>
      <c r="AA843" s="23"/>
      <c r="AE843" s="23"/>
      <c r="AF843" s="23"/>
      <c r="AI843" s="23"/>
      <c r="AJ843" s="23"/>
      <c r="AN843" s="23"/>
      <c r="AR843" s="23"/>
      <c r="AS843" s="23"/>
      <c r="AV843" s="23"/>
      <c r="AW843" s="23"/>
      <c r="BA843" s="24"/>
      <c r="BB843" s="23"/>
      <c r="BC843" s="23"/>
      <c r="BD843" s="23"/>
      <c r="BE843" s="23"/>
      <c r="BF843" s="23"/>
      <c r="BG843" s="23"/>
      <c r="BH843" s="23"/>
      <c r="BI843" s="24"/>
    </row>
    <row r="844" spans="1:61" s="16" customFormat="1" ht="11.25">
      <c r="A844" s="26"/>
      <c r="E844" s="23"/>
      <c r="F844" s="23"/>
      <c r="I844" s="23"/>
      <c r="J844" s="23"/>
      <c r="N844" s="23"/>
      <c r="R844" s="23"/>
      <c r="S844" s="23"/>
      <c r="V844" s="23"/>
      <c r="W844" s="23"/>
      <c r="Z844" s="23"/>
      <c r="AA844" s="23"/>
      <c r="AE844" s="23"/>
      <c r="AF844" s="23"/>
      <c r="AI844" s="23"/>
      <c r="AJ844" s="23"/>
      <c r="AN844" s="23"/>
      <c r="AR844" s="23"/>
      <c r="AS844" s="23"/>
      <c r="AV844" s="23"/>
      <c r="AW844" s="23"/>
      <c r="BA844" s="24"/>
      <c r="BB844" s="23"/>
      <c r="BC844" s="23"/>
      <c r="BD844" s="23"/>
      <c r="BE844" s="23"/>
      <c r="BF844" s="23"/>
      <c r="BG844" s="23"/>
      <c r="BH844" s="23"/>
      <c r="BI844" s="24"/>
    </row>
    <row r="845" spans="1:61" s="16" customFormat="1" ht="11.25">
      <c r="A845" s="26"/>
      <c r="E845" s="23"/>
      <c r="F845" s="23"/>
      <c r="I845" s="23"/>
      <c r="J845" s="23"/>
      <c r="N845" s="23"/>
      <c r="R845" s="23"/>
      <c r="S845" s="23"/>
      <c r="V845" s="23"/>
      <c r="W845" s="23"/>
      <c r="Z845" s="23"/>
      <c r="AA845" s="23"/>
      <c r="AE845" s="23"/>
      <c r="AF845" s="23"/>
      <c r="AI845" s="23"/>
      <c r="AJ845" s="23"/>
      <c r="AN845" s="23"/>
      <c r="AR845" s="23"/>
      <c r="AS845" s="23"/>
      <c r="AV845" s="23"/>
      <c r="AW845" s="23"/>
      <c r="BA845" s="24"/>
      <c r="BB845" s="23"/>
      <c r="BC845" s="23"/>
      <c r="BD845" s="23"/>
      <c r="BE845" s="23"/>
      <c r="BF845" s="23"/>
      <c r="BG845" s="23"/>
      <c r="BH845" s="23"/>
      <c r="BI845" s="24"/>
    </row>
    <row r="846" spans="1:61" s="16" customFormat="1" ht="11.25">
      <c r="A846" s="26"/>
      <c r="E846" s="23"/>
      <c r="F846" s="23"/>
      <c r="I846" s="23"/>
      <c r="J846" s="23"/>
      <c r="N846" s="23"/>
      <c r="R846" s="23"/>
      <c r="S846" s="23"/>
      <c r="V846" s="23"/>
      <c r="W846" s="23"/>
      <c r="Z846" s="23"/>
      <c r="AA846" s="23"/>
      <c r="AE846" s="23"/>
      <c r="AF846" s="23"/>
      <c r="AI846" s="23"/>
      <c r="AJ846" s="23"/>
      <c r="AN846" s="23"/>
      <c r="AR846" s="23"/>
      <c r="AS846" s="23"/>
      <c r="AV846" s="23"/>
      <c r="AW846" s="23"/>
      <c r="BA846" s="24"/>
      <c r="BB846" s="23"/>
      <c r="BC846" s="23"/>
      <c r="BD846" s="23"/>
      <c r="BE846" s="23"/>
      <c r="BF846" s="23"/>
      <c r="BG846" s="23"/>
      <c r="BH846" s="23"/>
      <c r="BI846" s="24"/>
    </row>
    <row r="847" spans="1:61" s="16" customFormat="1" ht="11.25">
      <c r="A847" s="26"/>
      <c r="E847" s="23"/>
      <c r="F847" s="23"/>
      <c r="I847" s="23"/>
      <c r="J847" s="23"/>
      <c r="N847" s="23"/>
      <c r="R847" s="23"/>
      <c r="S847" s="23"/>
      <c r="V847" s="23"/>
      <c r="W847" s="23"/>
      <c r="Z847" s="23"/>
      <c r="AA847" s="23"/>
      <c r="AE847" s="23"/>
      <c r="AF847" s="23"/>
      <c r="AI847" s="23"/>
      <c r="AJ847" s="23"/>
      <c r="AN847" s="23"/>
      <c r="AR847" s="23"/>
      <c r="AS847" s="23"/>
      <c r="AV847" s="23"/>
      <c r="AW847" s="23"/>
      <c r="BA847" s="24"/>
      <c r="BB847" s="23"/>
      <c r="BC847" s="23"/>
      <c r="BD847" s="23"/>
      <c r="BE847" s="23"/>
      <c r="BF847" s="23"/>
      <c r="BG847" s="23"/>
      <c r="BH847" s="23"/>
      <c r="BI847" s="24"/>
    </row>
    <row r="848" spans="1:61" s="16" customFormat="1" ht="11.25">
      <c r="A848" s="26"/>
      <c r="E848" s="23"/>
      <c r="F848" s="23"/>
      <c r="I848" s="23"/>
      <c r="J848" s="23"/>
      <c r="N848" s="23"/>
      <c r="R848" s="23"/>
      <c r="S848" s="23"/>
      <c r="V848" s="23"/>
      <c r="W848" s="23"/>
      <c r="Z848" s="23"/>
      <c r="AA848" s="23"/>
      <c r="AE848" s="23"/>
      <c r="AF848" s="23"/>
      <c r="AI848" s="23"/>
      <c r="AJ848" s="23"/>
      <c r="AN848" s="23"/>
      <c r="AR848" s="23"/>
      <c r="AS848" s="23"/>
      <c r="AV848" s="23"/>
      <c r="AW848" s="23"/>
      <c r="BA848" s="24"/>
      <c r="BB848" s="23"/>
      <c r="BC848" s="23"/>
      <c r="BD848" s="23"/>
      <c r="BE848" s="23"/>
      <c r="BF848" s="23"/>
      <c r="BG848" s="23"/>
      <c r="BH848" s="23"/>
      <c r="BI848" s="24"/>
    </row>
    <row r="849" spans="1:61" s="16" customFormat="1" ht="11.25">
      <c r="A849" s="26"/>
      <c r="E849" s="23"/>
      <c r="F849" s="23"/>
      <c r="I849" s="23"/>
      <c r="J849" s="23"/>
      <c r="N849" s="23"/>
      <c r="R849" s="23"/>
      <c r="S849" s="23"/>
      <c r="V849" s="23"/>
      <c r="W849" s="23"/>
      <c r="Z849" s="23"/>
      <c r="AA849" s="23"/>
      <c r="AE849" s="23"/>
      <c r="AF849" s="23"/>
      <c r="AI849" s="23"/>
      <c r="AJ849" s="23"/>
      <c r="AN849" s="23"/>
      <c r="AR849" s="23"/>
      <c r="AS849" s="23"/>
      <c r="AV849" s="23"/>
      <c r="AW849" s="23"/>
      <c r="BA849" s="24"/>
      <c r="BB849" s="23"/>
      <c r="BC849" s="23"/>
      <c r="BD849" s="23"/>
      <c r="BE849" s="23"/>
      <c r="BF849" s="23"/>
      <c r="BG849" s="23"/>
      <c r="BH849" s="23"/>
      <c r="BI849" s="24"/>
    </row>
    <row r="850" spans="1:61" s="16" customFormat="1" ht="11.25">
      <c r="A850" s="26"/>
      <c r="E850" s="23"/>
      <c r="F850" s="23"/>
      <c r="I850" s="23"/>
      <c r="J850" s="23"/>
      <c r="N850" s="23"/>
      <c r="R850" s="23"/>
      <c r="S850" s="23"/>
      <c r="V850" s="23"/>
      <c r="W850" s="23"/>
      <c r="Z850" s="23"/>
      <c r="AA850" s="23"/>
      <c r="AE850" s="23"/>
      <c r="AF850" s="23"/>
      <c r="AI850" s="23"/>
      <c r="AJ850" s="23"/>
      <c r="AN850" s="23"/>
      <c r="AR850" s="23"/>
      <c r="AS850" s="23"/>
      <c r="AV850" s="23"/>
      <c r="AW850" s="23"/>
      <c r="BA850" s="24"/>
      <c r="BB850" s="23"/>
      <c r="BC850" s="23"/>
      <c r="BD850" s="23"/>
      <c r="BE850" s="23"/>
      <c r="BF850" s="23"/>
      <c r="BG850" s="23"/>
      <c r="BH850" s="23"/>
      <c r="BI850" s="24"/>
    </row>
    <row r="851" spans="1:61" s="16" customFormat="1" ht="11.25">
      <c r="A851" s="26"/>
      <c r="E851" s="23"/>
      <c r="F851" s="23"/>
      <c r="I851" s="23"/>
      <c r="J851" s="23"/>
      <c r="N851" s="23"/>
      <c r="R851" s="23"/>
      <c r="S851" s="23"/>
      <c r="V851" s="23"/>
      <c r="W851" s="23"/>
      <c r="Z851" s="23"/>
      <c r="AA851" s="23"/>
      <c r="AE851" s="23"/>
      <c r="AF851" s="23"/>
      <c r="AI851" s="23"/>
      <c r="AJ851" s="23"/>
      <c r="AN851" s="23"/>
      <c r="AR851" s="23"/>
      <c r="AS851" s="23"/>
      <c r="AV851" s="23"/>
      <c r="AW851" s="23"/>
      <c r="BA851" s="24"/>
      <c r="BB851" s="23"/>
      <c r="BC851" s="23"/>
      <c r="BD851" s="23"/>
      <c r="BE851" s="23"/>
      <c r="BF851" s="23"/>
      <c r="BG851" s="23"/>
      <c r="BH851" s="23"/>
      <c r="BI851" s="24"/>
    </row>
    <row r="852" spans="1:61" s="16" customFormat="1" ht="11.25">
      <c r="A852" s="26"/>
      <c r="E852" s="23"/>
      <c r="F852" s="23"/>
      <c r="I852" s="23"/>
      <c r="J852" s="23"/>
      <c r="N852" s="23"/>
      <c r="R852" s="23"/>
      <c r="S852" s="23"/>
      <c r="V852" s="23"/>
      <c r="W852" s="23"/>
      <c r="Z852" s="23"/>
      <c r="AA852" s="23"/>
      <c r="AE852" s="23"/>
      <c r="AF852" s="23"/>
      <c r="AI852" s="23"/>
      <c r="AJ852" s="23"/>
      <c r="AN852" s="23"/>
      <c r="AR852" s="23"/>
      <c r="AS852" s="23"/>
      <c r="AV852" s="23"/>
      <c r="AW852" s="23"/>
      <c r="BA852" s="24"/>
      <c r="BB852" s="23"/>
      <c r="BC852" s="23"/>
      <c r="BD852" s="23"/>
      <c r="BE852" s="23"/>
      <c r="BF852" s="23"/>
      <c r="BG852" s="23"/>
      <c r="BH852" s="23"/>
      <c r="BI852" s="24"/>
    </row>
    <row r="853" spans="1:61" s="16" customFormat="1" ht="11.25">
      <c r="A853" s="26"/>
      <c r="E853" s="23"/>
      <c r="F853" s="23"/>
      <c r="I853" s="23"/>
      <c r="J853" s="23"/>
      <c r="N853" s="23"/>
      <c r="R853" s="23"/>
      <c r="S853" s="23"/>
      <c r="V853" s="23"/>
      <c r="W853" s="23"/>
      <c r="Z853" s="23"/>
      <c r="AA853" s="23"/>
      <c r="AE853" s="23"/>
      <c r="AF853" s="23"/>
      <c r="AI853" s="23"/>
      <c r="AJ853" s="23"/>
      <c r="AN853" s="23"/>
      <c r="AR853" s="23"/>
      <c r="AS853" s="23"/>
      <c r="AV853" s="23"/>
      <c r="AW853" s="23"/>
      <c r="BA853" s="24"/>
      <c r="BB853" s="23"/>
      <c r="BC853" s="23"/>
      <c r="BD853" s="23"/>
      <c r="BE853" s="23"/>
      <c r="BF853" s="23"/>
      <c r="BG853" s="23"/>
      <c r="BH853" s="23"/>
      <c r="BI853" s="24"/>
    </row>
    <row r="854" spans="1:61" s="16" customFormat="1" ht="11.25">
      <c r="A854" s="26"/>
      <c r="E854" s="23"/>
      <c r="F854" s="23"/>
      <c r="I854" s="23"/>
      <c r="J854" s="23"/>
      <c r="N854" s="23"/>
      <c r="R854" s="23"/>
      <c r="S854" s="23"/>
      <c r="V854" s="23"/>
      <c r="W854" s="23"/>
      <c r="Z854" s="23"/>
      <c r="AA854" s="23"/>
      <c r="AE854" s="23"/>
      <c r="AF854" s="23"/>
      <c r="AI854" s="23"/>
      <c r="AJ854" s="23"/>
      <c r="AN854" s="23"/>
      <c r="AR854" s="23"/>
      <c r="AS854" s="23"/>
      <c r="AV854" s="23"/>
      <c r="AW854" s="23"/>
      <c r="BA854" s="24"/>
      <c r="BB854" s="23"/>
      <c r="BC854" s="23"/>
      <c r="BD854" s="23"/>
      <c r="BE854" s="23"/>
      <c r="BF854" s="23"/>
      <c r="BG854" s="23"/>
      <c r="BH854" s="23"/>
      <c r="BI854" s="24"/>
    </row>
    <row r="855" spans="1:61" s="16" customFormat="1" ht="11.25">
      <c r="A855" s="26"/>
      <c r="E855" s="23"/>
      <c r="F855" s="23"/>
      <c r="I855" s="23"/>
      <c r="J855" s="23"/>
      <c r="N855" s="23"/>
      <c r="R855" s="23"/>
      <c r="S855" s="23"/>
      <c r="V855" s="23"/>
      <c r="W855" s="23"/>
      <c r="Z855" s="23"/>
      <c r="AA855" s="23"/>
      <c r="AE855" s="23"/>
      <c r="AF855" s="23"/>
      <c r="AI855" s="23"/>
      <c r="AJ855" s="23"/>
      <c r="AN855" s="23"/>
      <c r="AR855" s="23"/>
      <c r="AS855" s="23"/>
      <c r="AV855" s="23"/>
      <c r="AW855" s="23"/>
      <c r="BA855" s="24"/>
      <c r="BB855" s="23"/>
      <c r="BC855" s="23"/>
      <c r="BD855" s="23"/>
      <c r="BE855" s="23"/>
      <c r="BF855" s="23"/>
      <c r="BG855" s="23"/>
      <c r="BH855" s="23"/>
      <c r="BI855" s="24"/>
    </row>
    <row r="856" spans="1:61" s="16" customFormat="1" ht="11.25">
      <c r="A856" s="26"/>
      <c r="E856" s="23"/>
      <c r="F856" s="23"/>
      <c r="I856" s="23"/>
      <c r="J856" s="23"/>
      <c r="N856" s="23"/>
      <c r="R856" s="23"/>
      <c r="S856" s="23"/>
      <c r="V856" s="23"/>
      <c r="W856" s="23"/>
      <c r="Z856" s="23"/>
      <c r="AA856" s="23"/>
      <c r="AE856" s="23"/>
      <c r="AF856" s="23"/>
      <c r="AI856" s="23"/>
      <c r="AJ856" s="23"/>
      <c r="AN856" s="23"/>
      <c r="AR856" s="23"/>
      <c r="AS856" s="23"/>
      <c r="AV856" s="23"/>
      <c r="AW856" s="23"/>
      <c r="BA856" s="24"/>
      <c r="BB856" s="23"/>
      <c r="BC856" s="23"/>
      <c r="BD856" s="23"/>
      <c r="BE856" s="23"/>
      <c r="BF856" s="23"/>
      <c r="BG856" s="23"/>
      <c r="BH856" s="23"/>
      <c r="BI856" s="24"/>
    </row>
    <row r="857" spans="1:61" s="16" customFormat="1" ht="11.25">
      <c r="A857" s="26"/>
      <c r="E857" s="23"/>
      <c r="F857" s="23"/>
      <c r="I857" s="23"/>
      <c r="J857" s="23"/>
      <c r="N857" s="23"/>
      <c r="R857" s="23"/>
      <c r="S857" s="23"/>
      <c r="V857" s="23"/>
      <c r="W857" s="23"/>
      <c r="Z857" s="23"/>
      <c r="AA857" s="23"/>
      <c r="AE857" s="23"/>
      <c r="AF857" s="23"/>
      <c r="AI857" s="23"/>
      <c r="AJ857" s="23"/>
      <c r="AN857" s="23"/>
      <c r="AR857" s="23"/>
      <c r="AS857" s="23"/>
      <c r="AV857" s="23"/>
      <c r="AW857" s="23"/>
      <c r="BA857" s="24"/>
      <c r="BB857" s="23"/>
      <c r="BC857" s="23"/>
      <c r="BD857" s="23"/>
      <c r="BE857" s="23"/>
      <c r="BF857" s="23"/>
      <c r="BG857" s="23"/>
      <c r="BH857" s="23"/>
      <c r="BI857" s="24"/>
    </row>
    <row r="858" spans="1:61" s="16" customFormat="1" ht="11.25">
      <c r="A858" s="26"/>
      <c r="E858" s="23"/>
      <c r="F858" s="23"/>
      <c r="I858" s="23"/>
      <c r="J858" s="23"/>
      <c r="N858" s="23"/>
      <c r="R858" s="23"/>
      <c r="S858" s="23"/>
      <c r="V858" s="23"/>
      <c r="W858" s="23"/>
      <c r="Z858" s="23"/>
      <c r="AA858" s="23"/>
      <c r="AE858" s="23"/>
      <c r="AF858" s="23"/>
      <c r="AI858" s="23"/>
      <c r="AJ858" s="23"/>
      <c r="AN858" s="23"/>
      <c r="AR858" s="23"/>
      <c r="AS858" s="23"/>
      <c r="AV858" s="23"/>
      <c r="AW858" s="23"/>
      <c r="BA858" s="24"/>
      <c r="BB858" s="23"/>
      <c r="BC858" s="23"/>
      <c r="BD858" s="23"/>
      <c r="BE858" s="23"/>
      <c r="BF858" s="23"/>
      <c r="BG858" s="23"/>
      <c r="BH858" s="23"/>
      <c r="BI858" s="24"/>
    </row>
    <row r="859" spans="1:61" s="16" customFormat="1" ht="11.25">
      <c r="A859" s="26"/>
      <c r="E859" s="23"/>
      <c r="F859" s="23"/>
      <c r="I859" s="23"/>
      <c r="J859" s="23"/>
      <c r="N859" s="23"/>
      <c r="R859" s="23"/>
      <c r="S859" s="23"/>
      <c r="V859" s="23"/>
      <c r="W859" s="23"/>
      <c r="Z859" s="23"/>
      <c r="AA859" s="23"/>
      <c r="AE859" s="23"/>
      <c r="AF859" s="23"/>
      <c r="AI859" s="23"/>
      <c r="AJ859" s="23"/>
      <c r="AN859" s="23"/>
      <c r="AR859" s="23"/>
      <c r="AS859" s="23"/>
      <c r="AV859" s="23"/>
      <c r="AW859" s="23"/>
      <c r="BA859" s="24"/>
      <c r="BB859" s="23"/>
      <c r="BC859" s="23"/>
      <c r="BD859" s="23"/>
      <c r="BE859" s="23"/>
      <c r="BF859" s="23"/>
      <c r="BG859" s="23"/>
      <c r="BH859" s="23"/>
      <c r="BI859" s="24"/>
    </row>
    <row r="860" spans="1:61" s="16" customFormat="1" ht="11.25">
      <c r="A860" s="26"/>
      <c r="E860" s="23"/>
      <c r="F860" s="23"/>
      <c r="I860" s="23"/>
      <c r="J860" s="23"/>
      <c r="N860" s="23"/>
      <c r="R860" s="23"/>
      <c r="S860" s="23"/>
      <c r="V860" s="23"/>
      <c r="W860" s="23"/>
      <c r="Z860" s="23"/>
      <c r="AA860" s="23"/>
      <c r="AE860" s="23"/>
      <c r="AF860" s="23"/>
      <c r="AI860" s="23"/>
      <c r="AJ860" s="23"/>
      <c r="AN860" s="23"/>
      <c r="AR860" s="23"/>
      <c r="AS860" s="23"/>
      <c r="AV860" s="23"/>
      <c r="AW860" s="23"/>
      <c r="BA860" s="24"/>
      <c r="BB860" s="23"/>
      <c r="BC860" s="23"/>
      <c r="BD860" s="23"/>
      <c r="BE860" s="23"/>
      <c r="BF860" s="23"/>
      <c r="BG860" s="23"/>
      <c r="BH860" s="23"/>
      <c r="BI860" s="24"/>
    </row>
    <row r="861" spans="1:61" s="16" customFormat="1" ht="11.25">
      <c r="A861" s="26"/>
      <c r="E861" s="23"/>
      <c r="F861" s="23"/>
      <c r="I861" s="23"/>
      <c r="J861" s="23"/>
      <c r="N861" s="23"/>
      <c r="R861" s="23"/>
      <c r="S861" s="23"/>
      <c r="V861" s="23"/>
      <c r="W861" s="23"/>
      <c r="Z861" s="23"/>
      <c r="AA861" s="23"/>
      <c r="AE861" s="23"/>
      <c r="AF861" s="23"/>
      <c r="AI861" s="23"/>
      <c r="AJ861" s="23"/>
      <c r="AN861" s="23"/>
      <c r="AR861" s="23"/>
      <c r="AS861" s="23"/>
      <c r="AV861" s="23"/>
      <c r="AW861" s="23"/>
      <c r="BA861" s="24"/>
      <c r="BB861" s="23"/>
      <c r="BC861" s="23"/>
      <c r="BD861" s="23"/>
      <c r="BE861" s="23"/>
      <c r="BF861" s="23"/>
      <c r="BG861" s="23"/>
      <c r="BH861" s="23"/>
      <c r="BI861" s="24"/>
    </row>
    <row r="862" spans="1:61" s="16" customFormat="1" ht="11.25">
      <c r="A862" s="26"/>
      <c r="E862" s="23"/>
      <c r="F862" s="23"/>
      <c r="I862" s="23"/>
      <c r="J862" s="23"/>
      <c r="N862" s="23"/>
      <c r="R862" s="23"/>
      <c r="S862" s="23"/>
      <c r="V862" s="23"/>
      <c r="W862" s="23"/>
      <c r="Z862" s="23"/>
      <c r="AA862" s="23"/>
      <c r="AE862" s="23"/>
      <c r="AF862" s="23"/>
      <c r="AI862" s="23"/>
      <c r="AJ862" s="23"/>
      <c r="AN862" s="23"/>
      <c r="AR862" s="23"/>
      <c r="AS862" s="23"/>
      <c r="AV862" s="23"/>
      <c r="AW862" s="23"/>
      <c r="BA862" s="24"/>
      <c r="BB862" s="23"/>
      <c r="BC862" s="23"/>
      <c r="BD862" s="23"/>
      <c r="BE862" s="23"/>
      <c r="BF862" s="23"/>
      <c r="BG862" s="23"/>
      <c r="BH862" s="23"/>
      <c r="BI862" s="24"/>
    </row>
    <row r="863" spans="1:61" s="16" customFormat="1" ht="11.25">
      <c r="A863" s="26"/>
      <c r="E863" s="23"/>
      <c r="F863" s="23"/>
      <c r="I863" s="23"/>
      <c r="J863" s="23"/>
      <c r="N863" s="23"/>
      <c r="R863" s="23"/>
      <c r="S863" s="23"/>
      <c r="V863" s="23"/>
      <c r="W863" s="23"/>
      <c r="Z863" s="23"/>
      <c r="AA863" s="23"/>
      <c r="AE863" s="23"/>
      <c r="AF863" s="23"/>
      <c r="AI863" s="23"/>
      <c r="AJ863" s="23"/>
      <c r="AN863" s="23"/>
      <c r="AR863" s="23"/>
      <c r="AS863" s="23"/>
      <c r="AV863" s="23"/>
      <c r="AW863" s="23"/>
      <c r="BA863" s="24"/>
      <c r="BB863" s="23"/>
      <c r="BC863" s="23"/>
      <c r="BD863" s="23"/>
      <c r="BE863" s="23"/>
      <c r="BF863" s="23"/>
      <c r="BG863" s="23"/>
      <c r="BH863" s="23"/>
      <c r="BI863" s="24"/>
    </row>
    <row r="864" spans="1:61" s="16" customFormat="1" ht="11.25">
      <c r="A864" s="26"/>
      <c r="E864" s="23"/>
      <c r="F864" s="23"/>
      <c r="I864" s="23"/>
      <c r="J864" s="23"/>
      <c r="N864" s="23"/>
      <c r="R864" s="23"/>
      <c r="S864" s="23"/>
      <c r="V864" s="23"/>
      <c r="W864" s="23"/>
      <c r="Z864" s="23"/>
      <c r="AA864" s="23"/>
      <c r="AE864" s="23"/>
      <c r="AF864" s="23"/>
      <c r="AI864" s="23"/>
      <c r="AJ864" s="23"/>
      <c r="AN864" s="23"/>
      <c r="AR864" s="23"/>
      <c r="AS864" s="23"/>
      <c r="AT864" s="13"/>
      <c r="AU864" s="13"/>
      <c r="AV864" s="23"/>
      <c r="AW864" s="23"/>
      <c r="AX864" s="13"/>
      <c r="AZ864" s="13"/>
      <c r="BA864" s="24"/>
      <c r="BB864" s="23"/>
      <c r="BC864" s="23"/>
      <c r="BD864" s="23"/>
      <c r="BE864" s="23"/>
      <c r="BF864" s="23"/>
      <c r="BG864" s="23"/>
      <c r="BH864" s="23"/>
      <c r="BI864" s="24"/>
    </row>
    <row r="865" spans="1:61" s="16" customFormat="1" ht="11.25">
      <c r="A865" s="26"/>
      <c r="E865" s="23"/>
      <c r="F865" s="23"/>
      <c r="I865" s="23"/>
      <c r="J865" s="23"/>
      <c r="N865" s="23"/>
      <c r="R865" s="23"/>
      <c r="S865" s="23"/>
      <c r="V865" s="23"/>
      <c r="W865" s="23"/>
      <c r="Z865" s="23"/>
      <c r="AA865" s="23"/>
      <c r="AE865" s="23"/>
      <c r="AF865" s="23"/>
      <c r="AI865" s="23"/>
      <c r="AJ865" s="23"/>
      <c r="AN865" s="23"/>
      <c r="AR865" s="23"/>
      <c r="AS865" s="23"/>
      <c r="AT865" s="13"/>
      <c r="AU865" s="13"/>
      <c r="AV865" s="23"/>
      <c r="AW865" s="23"/>
      <c r="AX865" s="13"/>
      <c r="AZ865" s="13"/>
      <c r="BA865" s="24"/>
      <c r="BB865" s="23"/>
      <c r="BC865" s="23"/>
      <c r="BD865" s="23"/>
      <c r="BE865" s="23"/>
      <c r="BF865" s="23"/>
      <c r="BG865" s="23"/>
      <c r="BH865" s="23"/>
      <c r="BI865" s="24"/>
    </row>
  </sheetData>
  <sheetProtection/>
  <mergeCells count="33">
    <mergeCell ref="AS21:AY21"/>
    <mergeCell ref="BB12:BB16"/>
    <mergeCell ref="AH21:AN21"/>
    <mergeCell ref="AH20:AP20"/>
    <mergeCell ref="BG12:BG16"/>
    <mergeCell ref="BB2:BJ2"/>
    <mergeCell ref="BB3:BJ3"/>
    <mergeCell ref="BH12:BH16"/>
    <mergeCell ref="BJ12:BJ16"/>
    <mergeCell ref="BD12:BD16"/>
    <mergeCell ref="BB10:BH11"/>
    <mergeCell ref="AZ4:BJ4"/>
    <mergeCell ref="BC12:BC16"/>
    <mergeCell ref="A12:A16"/>
    <mergeCell ref="BE12:BE16"/>
    <mergeCell ref="BF12:BF16"/>
    <mergeCell ref="P2:AZ2"/>
    <mergeCell ref="A2:L2"/>
    <mergeCell ref="P3:AZ3"/>
    <mergeCell ref="Q4:AY5"/>
    <mergeCell ref="AZ5:BJ5"/>
    <mergeCell ref="A4:P4"/>
    <mergeCell ref="A5:N5"/>
    <mergeCell ref="A3:O3"/>
    <mergeCell ref="BB9:BH9"/>
    <mergeCell ref="N9:Y9"/>
    <mergeCell ref="AC9:AW9"/>
    <mergeCell ref="W7:AB7"/>
    <mergeCell ref="AC7:BA7"/>
    <mergeCell ref="N8:T8"/>
    <mergeCell ref="W8:AB8"/>
    <mergeCell ref="AC8:BD8"/>
    <mergeCell ref="N7:T7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geOrder="overThenDown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38"/>
  <sheetViews>
    <sheetView tabSelected="1" view="pageBreakPreview" zoomScale="50" zoomScaleNormal="50" zoomScaleSheetLayoutView="50" zoomScalePageLayoutView="0" workbookViewId="0" topLeftCell="A29">
      <selection activeCell="G43" sqref="G43"/>
    </sheetView>
  </sheetViews>
  <sheetFormatPr defaultColWidth="9.125" defaultRowHeight="12.75"/>
  <cols>
    <col min="1" max="1" width="11.25390625" style="5" customWidth="1"/>
    <col min="2" max="2" width="109.75390625" style="3" customWidth="1"/>
    <col min="3" max="3" width="8.875" style="1" customWidth="1"/>
    <col min="4" max="4" width="9.00390625" style="6" customWidth="1"/>
    <col min="5" max="5" width="8.25390625" style="6" customWidth="1"/>
    <col min="6" max="6" width="8.375" style="2" customWidth="1"/>
    <col min="7" max="7" width="7.75390625" style="2" customWidth="1"/>
    <col min="8" max="8" width="7.75390625" style="4" customWidth="1"/>
    <col min="9" max="9" width="8.25390625" style="4" customWidth="1"/>
    <col min="10" max="10" width="9.875" style="2" customWidth="1"/>
    <col min="11" max="12" width="10.00390625" style="2" customWidth="1"/>
    <col min="13" max="13" width="10.375" style="2" customWidth="1"/>
    <col min="14" max="14" width="7.125" style="2" customWidth="1"/>
    <col min="15" max="16384" width="9.125" style="2" customWidth="1"/>
  </cols>
  <sheetData>
    <row r="1" spans="1:9" s="70" customFormat="1" ht="75" customHeight="1">
      <c r="A1" s="71"/>
      <c r="B1" s="72"/>
      <c r="C1" s="73"/>
      <c r="D1" s="74"/>
      <c r="E1" s="74"/>
      <c r="H1" s="75"/>
      <c r="I1" s="75"/>
    </row>
    <row r="2" spans="1:9" s="70" customFormat="1" ht="88.5" customHeight="1">
      <c r="A2" s="71"/>
      <c r="B2" s="72" t="s">
        <v>99</v>
      </c>
      <c r="C2" s="73"/>
      <c r="D2" s="74"/>
      <c r="E2" s="74"/>
      <c r="H2" s="75"/>
      <c r="I2" s="75"/>
    </row>
    <row r="3" spans="1:9" s="70" customFormat="1" ht="12" customHeight="1">
      <c r="A3" s="71"/>
      <c r="B3" s="72"/>
      <c r="C3" s="73"/>
      <c r="D3" s="74"/>
      <c r="E3" s="74"/>
      <c r="H3" s="75"/>
      <c r="I3" s="75"/>
    </row>
    <row r="4" spans="1:9" s="229" customFormat="1" ht="27.75" customHeight="1" thickBot="1">
      <c r="A4" s="226"/>
      <c r="B4" s="227" t="s">
        <v>111</v>
      </c>
      <c r="C4" s="448" t="s">
        <v>36</v>
      </c>
      <c r="D4" s="448"/>
      <c r="E4" s="448"/>
      <c r="F4" s="448"/>
      <c r="G4" s="448"/>
      <c r="H4" s="448"/>
      <c r="I4" s="228"/>
    </row>
    <row r="5" spans="1:13" s="75" customFormat="1" ht="36.75" customHeight="1" thickBot="1">
      <c r="A5" s="230" t="s">
        <v>102</v>
      </c>
      <c r="B5" s="231" t="s">
        <v>97</v>
      </c>
      <c r="C5" s="470" t="s">
        <v>61</v>
      </c>
      <c r="D5" s="471"/>
      <c r="E5" s="467" t="s">
        <v>83</v>
      </c>
      <c r="F5" s="476"/>
      <c r="G5" s="476"/>
      <c r="H5" s="476"/>
      <c r="I5" s="477"/>
      <c r="J5" s="458" t="s">
        <v>50</v>
      </c>
      <c r="K5" s="467" t="s">
        <v>37</v>
      </c>
      <c r="L5" s="468"/>
      <c r="M5" s="469"/>
    </row>
    <row r="6" spans="1:13" s="75" customFormat="1" ht="32.25" customHeight="1">
      <c r="A6" s="232" t="s">
        <v>101</v>
      </c>
      <c r="B6" s="232" t="s">
        <v>98</v>
      </c>
      <c r="C6" s="472"/>
      <c r="D6" s="473"/>
      <c r="E6" s="458" t="s">
        <v>85</v>
      </c>
      <c r="F6" s="456" t="s">
        <v>84</v>
      </c>
      <c r="G6" s="461" t="s">
        <v>94</v>
      </c>
      <c r="H6" s="462"/>
      <c r="I6" s="478" t="s">
        <v>49</v>
      </c>
      <c r="J6" s="459"/>
      <c r="K6" s="233" t="s">
        <v>38</v>
      </c>
      <c r="L6" s="234" t="s">
        <v>95</v>
      </c>
      <c r="M6" s="235" t="s">
        <v>96</v>
      </c>
    </row>
    <row r="7" spans="1:13" s="75" customFormat="1" ht="24.75" customHeight="1" hidden="1">
      <c r="A7" s="232"/>
      <c r="B7" s="236"/>
      <c r="C7" s="472"/>
      <c r="D7" s="473"/>
      <c r="E7" s="459"/>
      <c r="F7" s="456"/>
      <c r="G7" s="237"/>
      <c r="H7" s="237"/>
      <c r="I7" s="478"/>
      <c r="J7" s="459"/>
      <c r="K7" s="238"/>
      <c r="L7" s="239"/>
      <c r="M7" s="240"/>
    </row>
    <row r="8" spans="1:13" s="75" customFormat="1" ht="24.75" customHeight="1" hidden="1">
      <c r="A8" s="232"/>
      <c r="B8" s="236"/>
      <c r="C8" s="472"/>
      <c r="D8" s="473"/>
      <c r="E8" s="459"/>
      <c r="F8" s="456"/>
      <c r="G8" s="237"/>
      <c r="H8" s="237"/>
      <c r="I8" s="478"/>
      <c r="J8" s="459"/>
      <c r="K8" s="238"/>
      <c r="L8" s="239"/>
      <c r="M8" s="240"/>
    </row>
    <row r="9" spans="1:13" s="75" customFormat="1" ht="24.75" customHeight="1" hidden="1">
      <c r="A9" s="232"/>
      <c r="B9" s="236"/>
      <c r="C9" s="472"/>
      <c r="D9" s="473"/>
      <c r="E9" s="459"/>
      <c r="F9" s="456"/>
      <c r="G9" s="237"/>
      <c r="H9" s="237"/>
      <c r="I9" s="478"/>
      <c r="J9" s="459"/>
      <c r="K9" s="238"/>
      <c r="L9" s="239"/>
      <c r="M9" s="240"/>
    </row>
    <row r="10" spans="1:13" s="75" customFormat="1" ht="24.75" customHeight="1" hidden="1">
      <c r="A10" s="232"/>
      <c r="B10" s="236"/>
      <c r="C10" s="472"/>
      <c r="D10" s="473"/>
      <c r="E10" s="459"/>
      <c r="F10" s="456"/>
      <c r="G10" s="237"/>
      <c r="H10" s="237"/>
      <c r="I10" s="478"/>
      <c r="J10" s="459"/>
      <c r="K10" s="238"/>
      <c r="L10" s="239"/>
      <c r="M10" s="240"/>
    </row>
    <row r="11" spans="1:13" s="75" customFormat="1" ht="26.25" customHeight="1">
      <c r="A11" s="232" t="s">
        <v>103</v>
      </c>
      <c r="B11" s="232" t="s">
        <v>100</v>
      </c>
      <c r="C11" s="474"/>
      <c r="D11" s="475"/>
      <c r="E11" s="459"/>
      <c r="F11" s="456"/>
      <c r="G11" s="449" t="s">
        <v>48</v>
      </c>
      <c r="H11" s="449" t="s">
        <v>65</v>
      </c>
      <c r="I11" s="478"/>
      <c r="J11" s="459"/>
      <c r="K11" s="201">
        <v>17</v>
      </c>
      <c r="L11" s="202">
        <v>18</v>
      </c>
      <c r="M11" s="203"/>
    </row>
    <row r="12" spans="1:13" s="75" customFormat="1" ht="21" customHeight="1" thickBot="1">
      <c r="A12" s="232"/>
      <c r="B12" s="236"/>
      <c r="C12" s="452" t="s">
        <v>77</v>
      </c>
      <c r="D12" s="454" t="s">
        <v>76</v>
      </c>
      <c r="E12" s="459"/>
      <c r="F12" s="456"/>
      <c r="G12" s="450"/>
      <c r="H12" s="450"/>
      <c r="I12" s="478"/>
      <c r="J12" s="459"/>
      <c r="K12" s="204" t="s">
        <v>39</v>
      </c>
      <c r="L12" s="205" t="s">
        <v>39</v>
      </c>
      <c r="M12" s="206"/>
    </row>
    <row r="13" spans="1:13" s="75" customFormat="1" ht="39" customHeight="1" thickBot="1">
      <c r="A13" s="241"/>
      <c r="B13" s="242"/>
      <c r="C13" s="453"/>
      <c r="D13" s="455"/>
      <c r="E13" s="460"/>
      <c r="F13" s="457"/>
      <c r="G13" s="451"/>
      <c r="H13" s="451"/>
      <c r="I13" s="479"/>
      <c r="J13" s="460"/>
      <c r="K13" s="467" t="s">
        <v>40</v>
      </c>
      <c r="L13" s="468"/>
      <c r="M13" s="469"/>
    </row>
    <row r="14" spans="1:14" s="215" customFormat="1" ht="30" customHeight="1" thickBot="1">
      <c r="A14" s="480" t="s">
        <v>128</v>
      </c>
      <c r="B14" s="481"/>
      <c r="C14" s="481"/>
      <c r="D14" s="481"/>
      <c r="E14" s="481"/>
      <c r="F14" s="482"/>
      <c r="G14" s="482"/>
      <c r="H14" s="482"/>
      <c r="I14" s="482"/>
      <c r="J14" s="481"/>
      <c r="K14" s="481"/>
      <c r="L14" s="481"/>
      <c r="M14" s="483"/>
      <c r="N14" s="214"/>
    </row>
    <row r="15" spans="1:13" s="215" customFormat="1" ht="30" customHeight="1">
      <c r="A15" s="244" t="s">
        <v>41</v>
      </c>
      <c r="B15" s="262" t="s">
        <v>105</v>
      </c>
      <c r="C15" s="245">
        <v>9</v>
      </c>
      <c r="D15" s="246"/>
      <c r="E15" s="325">
        <f>F15/36</f>
        <v>1</v>
      </c>
      <c r="F15" s="247">
        <v>36</v>
      </c>
      <c r="G15" s="248">
        <f>K15*17+L15*18</f>
        <v>17</v>
      </c>
      <c r="H15" s="248"/>
      <c r="I15" s="249">
        <f>F15-G15-H15</f>
        <v>19</v>
      </c>
      <c r="J15" s="246"/>
      <c r="K15" s="245">
        <v>1</v>
      </c>
      <c r="L15" s="245"/>
      <c r="M15" s="249"/>
    </row>
    <row r="16" spans="1:13" s="215" customFormat="1" ht="30" customHeight="1" thickBot="1">
      <c r="A16" s="307" t="s">
        <v>42</v>
      </c>
      <c r="B16" s="314" t="s">
        <v>104</v>
      </c>
      <c r="C16" s="255"/>
      <c r="D16" s="287" t="s">
        <v>63</v>
      </c>
      <c r="E16" s="326">
        <f>F16/36</f>
        <v>1</v>
      </c>
      <c r="F16" s="254">
        <v>36</v>
      </c>
      <c r="G16" s="255">
        <f>K16*17+L16*18</f>
        <v>18</v>
      </c>
      <c r="H16" s="255"/>
      <c r="I16" s="256">
        <v>18</v>
      </c>
      <c r="J16" s="313"/>
      <c r="K16" s="254"/>
      <c r="L16" s="255">
        <v>1</v>
      </c>
      <c r="M16" s="256"/>
    </row>
    <row r="17" spans="1:13" s="215" customFormat="1" ht="30" customHeight="1" thickBot="1">
      <c r="A17" s="440" t="s">
        <v>129</v>
      </c>
      <c r="B17" s="441"/>
      <c r="C17" s="441"/>
      <c r="D17" s="441"/>
      <c r="E17" s="441"/>
      <c r="F17" s="441"/>
      <c r="G17" s="441"/>
      <c r="H17" s="441"/>
      <c r="I17" s="441"/>
      <c r="J17" s="441"/>
      <c r="K17" s="441"/>
      <c r="L17" s="441"/>
      <c r="M17" s="442"/>
    </row>
    <row r="18" spans="1:13" s="215" customFormat="1" ht="30" customHeight="1" thickBot="1">
      <c r="A18" s="463" t="s">
        <v>164</v>
      </c>
      <c r="B18" s="464"/>
      <c r="C18" s="464"/>
      <c r="D18" s="464"/>
      <c r="E18" s="464"/>
      <c r="F18" s="465"/>
      <c r="G18" s="465"/>
      <c r="H18" s="465"/>
      <c r="I18" s="465"/>
      <c r="J18" s="464"/>
      <c r="K18" s="464"/>
      <c r="L18" s="464"/>
      <c r="M18" s="466"/>
    </row>
    <row r="19" spans="1:13" s="216" customFormat="1" ht="30" customHeight="1">
      <c r="A19" s="244" t="s">
        <v>74</v>
      </c>
      <c r="B19" s="327" t="s">
        <v>157</v>
      </c>
      <c r="C19" s="309"/>
      <c r="D19" s="310" t="s">
        <v>62</v>
      </c>
      <c r="E19" s="328">
        <v>2.5</v>
      </c>
      <c r="F19" s="247">
        <v>90</v>
      </c>
      <c r="G19" s="248">
        <f>K19*17+L19*18</f>
        <v>34</v>
      </c>
      <c r="H19" s="248"/>
      <c r="I19" s="249">
        <f>F19-G19-H19</f>
        <v>56</v>
      </c>
      <c r="J19" s="258"/>
      <c r="K19" s="247">
        <v>2</v>
      </c>
      <c r="L19" s="248"/>
      <c r="M19" s="249"/>
    </row>
    <row r="20" spans="1:13" s="215" customFormat="1" ht="40.5">
      <c r="A20" s="253" t="s">
        <v>113</v>
      </c>
      <c r="B20" s="318" t="s">
        <v>146</v>
      </c>
      <c r="C20" s="259" t="s">
        <v>124</v>
      </c>
      <c r="D20" s="260"/>
      <c r="E20" s="329">
        <v>4.5</v>
      </c>
      <c r="F20" s="250">
        <v>162</v>
      </c>
      <c r="G20" s="251">
        <f>K20*17+L20*18</f>
        <v>54</v>
      </c>
      <c r="H20" s="251"/>
      <c r="I20" s="252">
        <f>F20-G20-H20</f>
        <v>108</v>
      </c>
      <c r="J20" s="257"/>
      <c r="K20" s="261"/>
      <c r="L20" s="251">
        <v>3</v>
      </c>
      <c r="M20" s="252"/>
    </row>
    <row r="21" spans="1:13" s="215" customFormat="1" ht="30" customHeight="1">
      <c r="A21" s="253" t="s">
        <v>75</v>
      </c>
      <c r="B21" s="318" t="s">
        <v>147</v>
      </c>
      <c r="C21" s="259"/>
      <c r="D21" s="260" t="s">
        <v>63</v>
      </c>
      <c r="E21" s="329">
        <v>4</v>
      </c>
      <c r="F21" s="250">
        <v>144</v>
      </c>
      <c r="G21" s="251">
        <f>K21*17+L21*18</f>
        <v>36</v>
      </c>
      <c r="H21" s="251">
        <v>12</v>
      </c>
      <c r="I21" s="252">
        <f>F21-G21-H21</f>
        <v>96</v>
      </c>
      <c r="J21" s="257"/>
      <c r="K21" s="261"/>
      <c r="L21" s="251">
        <v>2</v>
      </c>
      <c r="M21" s="252"/>
    </row>
    <row r="22" spans="1:13" s="215" customFormat="1" ht="30" customHeight="1" thickBot="1">
      <c r="A22" s="307" t="s">
        <v>73</v>
      </c>
      <c r="B22" s="319" t="s">
        <v>148</v>
      </c>
      <c r="C22" s="311" t="s">
        <v>131</v>
      </c>
      <c r="D22" s="312"/>
      <c r="E22" s="326">
        <v>3.5</v>
      </c>
      <c r="F22" s="254">
        <v>126</v>
      </c>
      <c r="G22" s="255">
        <f>K22*17+L22*18</f>
        <v>34</v>
      </c>
      <c r="H22" s="255">
        <v>8</v>
      </c>
      <c r="I22" s="256">
        <f>F22-G22-H22</f>
        <v>84</v>
      </c>
      <c r="J22" s="313"/>
      <c r="K22" s="288">
        <v>2</v>
      </c>
      <c r="L22" s="255"/>
      <c r="M22" s="256"/>
    </row>
    <row r="23" spans="1:13" s="215" customFormat="1" ht="30" customHeight="1" thickBot="1">
      <c r="A23" s="440" t="s">
        <v>130</v>
      </c>
      <c r="B23" s="441"/>
      <c r="C23" s="441"/>
      <c r="D23" s="441"/>
      <c r="E23" s="441"/>
      <c r="F23" s="441"/>
      <c r="G23" s="441"/>
      <c r="H23" s="441"/>
      <c r="I23" s="441"/>
      <c r="J23" s="441"/>
      <c r="K23" s="441"/>
      <c r="L23" s="441"/>
      <c r="M23" s="442"/>
    </row>
    <row r="24" spans="1:13" s="215" customFormat="1" ht="30" customHeight="1">
      <c r="A24" s="244" t="s">
        <v>86</v>
      </c>
      <c r="B24" s="330" t="s">
        <v>119</v>
      </c>
      <c r="C24" s="331"/>
      <c r="D24" s="332"/>
      <c r="E24" s="333"/>
      <c r="F24" s="331"/>
      <c r="G24" s="334"/>
      <c r="H24" s="334"/>
      <c r="I24" s="332"/>
      <c r="J24" s="335"/>
      <c r="K24" s="331"/>
      <c r="L24" s="334"/>
      <c r="M24" s="332"/>
    </row>
    <row r="25" spans="1:13" s="215" customFormat="1" ht="30" customHeight="1">
      <c r="A25" s="253" t="s">
        <v>71</v>
      </c>
      <c r="B25" s="336" t="s">
        <v>112</v>
      </c>
      <c r="C25" s="272"/>
      <c r="D25" s="294" t="s">
        <v>125</v>
      </c>
      <c r="E25" s="329">
        <v>6</v>
      </c>
      <c r="F25" s="250">
        <v>216</v>
      </c>
      <c r="G25" s="251"/>
      <c r="H25" s="251">
        <v>144</v>
      </c>
      <c r="I25" s="252">
        <v>72</v>
      </c>
      <c r="J25" s="273"/>
      <c r="K25" s="272"/>
      <c r="L25" s="272"/>
      <c r="M25" s="274">
        <v>216</v>
      </c>
    </row>
    <row r="26" spans="1:36" s="218" customFormat="1" ht="30" customHeight="1">
      <c r="A26" s="253" t="s">
        <v>114</v>
      </c>
      <c r="B26" s="336" t="s">
        <v>72</v>
      </c>
      <c r="C26" s="272"/>
      <c r="D26" s="294" t="s">
        <v>125</v>
      </c>
      <c r="E26" s="329">
        <v>4.5</v>
      </c>
      <c r="F26" s="250">
        <v>162</v>
      </c>
      <c r="G26" s="251"/>
      <c r="H26" s="251">
        <v>108</v>
      </c>
      <c r="I26" s="252">
        <v>54</v>
      </c>
      <c r="J26" s="273"/>
      <c r="K26" s="272"/>
      <c r="L26" s="272"/>
      <c r="M26" s="274">
        <v>162</v>
      </c>
      <c r="N26" s="217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</row>
    <row r="27" spans="1:13" s="215" customFormat="1" ht="30" customHeight="1">
      <c r="A27" s="253" t="s">
        <v>92</v>
      </c>
      <c r="B27" s="336" t="s">
        <v>64</v>
      </c>
      <c r="C27" s="272"/>
      <c r="D27" s="294"/>
      <c r="E27" s="329">
        <v>1.5</v>
      </c>
      <c r="F27" s="250">
        <v>54</v>
      </c>
      <c r="G27" s="251"/>
      <c r="H27" s="251"/>
      <c r="I27" s="252">
        <v>54</v>
      </c>
      <c r="J27" s="273"/>
      <c r="K27" s="272"/>
      <c r="L27" s="272"/>
      <c r="M27" s="274">
        <v>54</v>
      </c>
    </row>
    <row r="28" spans="1:13" s="215" customFormat="1" ht="30" customHeight="1" thickBot="1">
      <c r="A28" s="307" t="s">
        <v>93</v>
      </c>
      <c r="B28" s="340" t="s">
        <v>163</v>
      </c>
      <c r="C28" s="264"/>
      <c r="D28" s="265"/>
      <c r="E28" s="326">
        <v>22.5</v>
      </c>
      <c r="F28" s="254">
        <v>810</v>
      </c>
      <c r="G28" s="255"/>
      <c r="H28" s="255"/>
      <c r="I28" s="256">
        <v>810</v>
      </c>
      <c r="J28" s="266"/>
      <c r="K28" s="341"/>
      <c r="L28" s="341"/>
      <c r="M28" s="267">
        <v>810</v>
      </c>
    </row>
    <row r="29" spans="1:13" s="215" customFormat="1" ht="30" customHeight="1" thickBot="1">
      <c r="A29" s="446" t="s">
        <v>132</v>
      </c>
      <c r="B29" s="441"/>
      <c r="C29" s="441"/>
      <c r="D29" s="441"/>
      <c r="E29" s="441"/>
      <c r="F29" s="447"/>
      <c r="G29" s="447"/>
      <c r="H29" s="447"/>
      <c r="I29" s="447"/>
      <c r="J29" s="447"/>
      <c r="K29" s="441"/>
      <c r="L29" s="441"/>
      <c r="M29" s="442"/>
    </row>
    <row r="30" spans="1:13" s="215" customFormat="1" ht="30" customHeight="1">
      <c r="A30" s="269" t="s">
        <v>43</v>
      </c>
      <c r="B30" s="316" t="s">
        <v>166</v>
      </c>
      <c r="C30" s="342">
        <v>10</v>
      </c>
      <c r="D30" s="249"/>
      <c r="E30" s="325">
        <v>4</v>
      </c>
      <c r="F30" s="247">
        <v>144</v>
      </c>
      <c r="G30" s="248">
        <f aca="true" t="shared" si="0" ref="G30:G37">K30*17+L30*18</f>
        <v>54</v>
      </c>
      <c r="H30" s="245"/>
      <c r="I30" s="249">
        <f aca="true" t="shared" si="1" ref="I30:I37">F30-G30-H30</f>
        <v>90</v>
      </c>
      <c r="J30" s="343" t="s">
        <v>133</v>
      </c>
      <c r="K30" s="245"/>
      <c r="L30" s="248">
        <v>3</v>
      </c>
      <c r="M30" s="249"/>
    </row>
    <row r="31" spans="1:13" s="215" customFormat="1" ht="30" customHeight="1">
      <c r="A31" s="270" t="s">
        <v>44</v>
      </c>
      <c r="B31" s="317" t="s">
        <v>149</v>
      </c>
      <c r="C31" s="250"/>
      <c r="D31" s="271" t="s">
        <v>62</v>
      </c>
      <c r="E31" s="344">
        <v>4</v>
      </c>
      <c r="F31" s="250">
        <v>144</v>
      </c>
      <c r="G31" s="251">
        <f t="shared" si="0"/>
        <v>51</v>
      </c>
      <c r="H31" s="272"/>
      <c r="I31" s="252">
        <f t="shared" si="1"/>
        <v>93</v>
      </c>
      <c r="J31" s="273" t="s">
        <v>134</v>
      </c>
      <c r="K31" s="261">
        <v>3</v>
      </c>
      <c r="L31" s="251"/>
      <c r="M31" s="252"/>
    </row>
    <row r="32" spans="1:13" s="215" customFormat="1" ht="40.5">
      <c r="A32" s="270" t="s">
        <v>70</v>
      </c>
      <c r="B32" s="317" t="s">
        <v>167</v>
      </c>
      <c r="C32" s="272">
        <v>9</v>
      </c>
      <c r="D32" s="271"/>
      <c r="E32" s="344">
        <v>4</v>
      </c>
      <c r="F32" s="250">
        <v>144</v>
      </c>
      <c r="G32" s="251">
        <f t="shared" si="0"/>
        <v>51</v>
      </c>
      <c r="H32" s="272"/>
      <c r="I32" s="252">
        <f t="shared" si="1"/>
        <v>93</v>
      </c>
      <c r="J32" s="345"/>
      <c r="K32" s="261">
        <v>3</v>
      </c>
      <c r="L32" s="251"/>
      <c r="M32" s="252"/>
    </row>
    <row r="33" spans="1:13" s="215" customFormat="1" ht="40.5">
      <c r="A33" s="270" t="s">
        <v>90</v>
      </c>
      <c r="B33" s="318" t="s">
        <v>153</v>
      </c>
      <c r="C33" s="272"/>
      <c r="D33" s="271" t="s">
        <v>63</v>
      </c>
      <c r="E33" s="344">
        <v>3.5</v>
      </c>
      <c r="F33" s="250">
        <v>126</v>
      </c>
      <c r="G33" s="251">
        <f t="shared" si="0"/>
        <v>36</v>
      </c>
      <c r="H33" s="272">
        <v>6</v>
      </c>
      <c r="I33" s="252">
        <f t="shared" si="1"/>
        <v>84</v>
      </c>
      <c r="J33" s="273"/>
      <c r="K33" s="261"/>
      <c r="L33" s="251">
        <v>2</v>
      </c>
      <c r="M33" s="252"/>
    </row>
    <row r="34" spans="1:13" s="215" customFormat="1" ht="30" customHeight="1">
      <c r="A34" s="253" t="s">
        <v>126</v>
      </c>
      <c r="B34" s="398" t="s">
        <v>150</v>
      </c>
      <c r="C34" s="272"/>
      <c r="D34" s="274" t="s">
        <v>62</v>
      </c>
      <c r="E34" s="329">
        <f>F34/36</f>
        <v>4.5</v>
      </c>
      <c r="F34" s="250">
        <v>162</v>
      </c>
      <c r="G34" s="251">
        <f t="shared" si="0"/>
        <v>51</v>
      </c>
      <c r="H34" s="251">
        <v>4</v>
      </c>
      <c r="I34" s="252">
        <f t="shared" si="1"/>
        <v>107</v>
      </c>
      <c r="J34" s="274"/>
      <c r="K34" s="272">
        <v>3</v>
      </c>
      <c r="L34" s="272"/>
      <c r="M34" s="252"/>
    </row>
    <row r="35" spans="1:13" s="215" customFormat="1" ht="40.5">
      <c r="A35" s="270" t="s">
        <v>143</v>
      </c>
      <c r="B35" s="317" t="s">
        <v>151</v>
      </c>
      <c r="C35" s="272"/>
      <c r="D35" s="271" t="s">
        <v>62</v>
      </c>
      <c r="E35" s="344">
        <v>4.5</v>
      </c>
      <c r="F35" s="250">
        <v>162</v>
      </c>
      <c r="G35" s="251">
        <f t="shared" si="0"/>
        <v>51</v>
      </c>
      <c r="H35" s="272">
        <v>4</v>
      </c>
      <c r="I35" s="252">
        <f t="shared" si="1"/>
        <v>107</v>
      </c>
      <c r="J35" s="273" t="s">
        <v>134</v>
      </c>
      <c r="K35" s="275">
        <v>3</v>
      </c>
      <c r="L35" s="251"/>
      <c r="M35" s="252"/>
    </row>
    <row r="36" spans="1:13" s="215" customFormat="1" ht="30" customHeight="1">
      <c r="A36" s="270" t="s">
        <v>144</v>
      </c>
      <c r="B36" s="317" t="s">
        <v>152</v>
      </c>
      <c r="C36" s="272"/>
      <c r="D36" s="271" t="s">
        <v>63</v>
      </c>
      <c r="E36" s="344">
        <v>4</v>
      </c>
      <c r="F36" s="250">
        <v>144</v>
      </c>
      <c r="G36" s="251">
        <f t="shared" si="0"/>
        <v>36</v>
      </c>
      <c r="H36" s="272">
        <v>12</v>
      </c>
      <c r="I36" s="252">
        <f t="shared" si="1"/>
        <v>96</v>
      </c>
      <c r="J36" s="273"/>
      <c r="K36" s="275"/>
      <c r="L36" s="251">
        <v>2</v>
      </c>
      <c r="M36" s="252"/>
    </row>
    <row r="37" spans="1:13" s="215" customFormat="1" ht="21" thickBot="1">
      <c r="A37" s="276" t="s">
        <v>145</v>
      </c>
      <c r="B37" s="340" t="s">
        <v>158</v>
      </c>
      <c r="C37" s="264">
        <v>10</v>
      </c>
      <c r="D37" s="287"/>
      <c r="E37" s="346">
        <v>4.5</v>
      </c>
      <c r="F37" s="254">
        <v>162</v>
      </c>
      <c r="G37" s="255">
        <f t="shared" si="0"/>
        <v>54</v>
      </c>
      <c r="H37" s="264"/>
      <c r="I37" s="256">
        <f t="shared" si="1"/>
        <v>108</v>
      </c>
      <c r="J37" s="266" t="s">
        <v>135</v>
      </c>
      <c r="K37" s="308"/>
      <c r="L37" s="255">
        <v>3</v>
      </c>
      <c r="M37" s="256"/>
    </row>
    <row r="38" spans="1:13" s="219" customFormat="1" ht="30" customHeight="1" thickBot="1">
      <c r="A38" s="443" t="s">
        <v>165</v>
      </c>
      <c r="B38" s="444"/>
      <c r="C38" s="444"/>
      <c r="D38" s="444"/>
      <c r="E38" s="444"/>
      <c r="F38" s="444"/>
      <c r="G38" s="444"/>
      <c r="H38" s="444"/>
      <c r="I38" s="444"/>
      <c r="J38" s="444"/>
      <c r="K38" s="444"/>
      <c r="L38" s="444"/>
      <c r="M38" s="445"/>
    </row>
    <row r="39" spans="1:15" s="215" customFormat="1" ht="30" customHeight="1" thickBot="1">
      <c r="A39" s="277" t="s">
        <v>78</v>
      </c>
      <c r="B39" s="278" t="s">
        <v>106</v>
      </c>
      <c r="C39" s="279"/>
      <c r="D39" s="280"/>
      <c r="E39" s="281"/>
      <c r="F39" s="279"/>
      <c r="G39" s="282"/>
      <c r="H39" s="282"/>
      <c r="I39" s="280"/>
      <c r="J39" s="283"/>
      <c r="K39" s="284"/>
      <c r="L39" s="285"/>
      <c r="M39" s="268"/>
      <c r="O39" s="220"/>
    </row>
    <row r="40" spans="1:13" s="215" customFormat="1" ht="30" customHeight="1">
      <c r="A40" s="269" t="s">
        <v>79</v>
      </c>
      <c r="B40" s="262" t="s">
        <v>168</v>
      </c>
      <c r="C40" s="248"/>
      <c r="D40" s="310" t="s">
        <v>63</v>
      </c>
      <c r="E40" s="347">
        <f>F40/36</f>
        <v>1.5</v>
      </c>
      <c r="F40" s="247">
        <v>54</v>
      </c>
      <c r="G40" s="248">
        <f>K40*17+L40*18</f>
        <v>36</v>
      </c>
      <c r="H40" s="245"/>
      <c r="I40" s="249">
        <f>F40-G40-H40</f>
        <v>18</v>
      </c>
      <c r="J40" s="263"/>
      <c r="K40" s="286"/>
      <c r="L40" s="248">
        <v>2</v>
      </c>
      <c r="M40" s="249"/>
    </row>
    <row r="41" spans="1:13" s="215" customFormat="1" ht="30" customHeight="1" thickBot="1">
      <c r="A41" s="276" t="s">
        <v>120</v>
      </c>
      <c r="B41" s="340" t="s">
        <v>154</v>
      </c>
      <c r="C41" s="255"/>
      <c r="D41" s="287" t="s">
        <v>62</v>
      </c>
      <c r="E41" s="326">
        <f>F41/36</f>
        <v>1.5</v>
      </c>
      <c r="F41" s="254">
        <v>54</v>
      </c>
      <c r="G41" s="255">
        <f>K41*17+L41*18</f>
        <v>17</v>
      </c>
      <c r="H41" s="264">
        <v>2</v>
      </c>
      <c r="I41" s="256">
        <f>F41-G41-H41</f>
        <v>35</v>
      </c>
      <c r="J41" s="266"/>
      <c r="K41" s="288">
        <v>1</v>
      </c>
      <c r="L41" s="255"/>
      <c r="M41" s="256"/>
    </row>
    <row r="42" spans="1:13" s="215" customFormat="1" ht="30" customHeight="1" thickBot="1">
      <c r="A42" s="299" t="s">
        <v>80</v>
      </c>
      <c r="B42" s="300" t="s">
        <v>107</v>
      </c>
      <c r="C42" s="301"/>
      <c r="D42" s="302"/>
      <c r="E42" s="303"/>
      <c r="F42" s="301"/>
      <c r="G42" s="304"/>
      <c r="H42" s="304"/>
      <c r="I42" s="302"/>
      <c r="J42" s="303"/>
      <c r="K42" s="305"/>
      <c r="L42" s="306"/>
      <c r="M42" s="302"/>
    </row>
    <row r="43" spans="1:13" s="215" customFormat="1" ht="30" customHeight="1">
      <c r="A43" s="269" t="s">
        <v>81</v>
      </c>
      <c r="B43" s="289" t="s">
        <v>168</v>
      </c>
      <c r="C43" s="248"/>
      <c r="D43" s="310" t="s">
        <v>63</v>
      </c>
      <c r="E43" s="347">
        <f>F43/36</f>
        <v>1.5</v>
      </c>
      <c r="F43" s="247">
        <v>54</v>
      </c>
      <c r="G43" s="248">
        <f>K43*17+L43*18</f>
        <v>36</v>
      </c>
      <c r="H43" s="245"/>
      <c r="I43" s="249">
        <f>F43-G43-H43</f>
        <v>18</v>
      </c>
      <c r="J43" s="263"/>
      <c r="K43" s="286"/>
      <c r="L43" s="248">
        <v>2</v>
      </c>
      <c r="M43" s="249"/>
    </row>
    <row r="44" spans="1:13" s="215" customFormat="1" ht="30" customHeight="1" thickBot="1">
      <c r="A44" s="276" t="s">
        <v>121</v>
      </c>
      <c r="B44" s="315" t="s">
        <v>110</v>
      </c>
      <c r="C44" s="255"/>
      <c r="D44" s="287" t="s">
        <v>62</v>
      </c>
      <c r="E44" s="326">
        <f>F44/36</f>
        <v>1.5</v>
      </c>
      <c r="F44" s="254">
        <v>54</v>
      </c>
      <c r="G44" s="255">
        <f>K44*17+L44*18</f>
        <v>17</v>
      </c>
      <c r="H44" s="264">
        <v>2</v>
      </c>
      <c r="I44" s="256">
        <f>F44-G44-H44</f>
        <v>35</v>
      </c>
      <c r="J44" s="266"/>
      <c r="K44" s="288">
        <v>1</v>
      </c>
      <c r="L44" s="255"/>
      <c r="M44" s="256"/>
    </row>
    <row r="45" spans="1:13" s="215" customFormat="1" ht="30" customHeight="1" thickBot="1">
      <c r="A45" s="433" t="s">
        <v>51</v>
      </c>
      <c r="B45" s="348" t="s">
        <v>14</v>
      </c>
      <c r="C45" s="349"/>
      <c r="D45" s="350"/>
      <c r="E45" s="351">
        <v>87</v>
      </c>
      <c r="F45" s="352">
        <f>SUM(F15:F16,F19:F22,F24:F28,F30:F34,F35:F37,F40:F41)</f>
        <v>3132</v>
      </c>
      <c r="G45" s="353">
        <f>SUM(G15:G16,G19:G22,G24:G28,G30:G34,G35:G37,G40:G41)</f>
        <v>630</v>
      </c>
      <c r="H45" s="353">
        <f>SUM(H15:H16,H19:H22,H24:H28,H30:H34,H35:H37,H40:H41)</f>
        <v>300</v>
      </c>
      <c r="I45" s="354">
        <f>SUM(I15:I16,I19:I22,I24:I28,I30:I34,I35:I37,I40:I41)</f>
        <v>2202</v>
      </c>
      <c r="J45" s="355"/>
      <c r="K45" s="352">
        <f>SUM(K15:K16,K19:K22,K30:K34,K35:K37,K39:K41)</f>
        <v>18</v>
      </c>
      <c r="L45" s="353">
        <f>SUM(L15:L16,L19:L22,L30:L34,L35:L37,L39:L41)</f>
        <v>18</v>
      </c>
      <c r="M45" s="356"/>
    </row>
    <row r="46" spans="1:13" s="215" customFormat="1" ht="30" customHeight="1">
      <c r="A46" s="433"/>
      <c r="B46" s="357" t="s">
        <v>66</v>
      </c>
      <c r="C46" s="358">
        <v>6</v>
      </c>
      <c r="D46" s="359"/>
      <c r="E46" s="360"/>
      <c r="F46" s="361"/>
      <c r="G46" s="362"/>
      <c r="H46" s="363"/>
      <c r="I46" s="364"/>
      <c r="J46" s="365"/>
      <c r="K46" s="366">
        <v>3</v>
      </c>
      <c r="L46" s="362">
        <v>3</v>
      </c>
      <c r="M46" s="367"/>
    </row>
    <row r="47" spans="1:13" s="215" customFormat="1" ht="30" customHeight="1">
      <c r="A47" s="433"/>
      <c r="B47" s="368" t="s">
        <v>45</v>
      </c>
      <c r="C47" s="369"/>
      <c r="D47" s="370">
        <v>12</v>
      </c>
      <c r="E47" s="371"/>
      <c r="F47" s="372"/>
      <c r="G47" s="373"/>
      <c r="H47" s="374"/>
      <c r="I47" s="375"/>
      <c r="J47" s="376"/>
      <c r="K47" s="377">
        <v>5</v>
      </c>
      <c r="L47" s="373">
        <v>5</v>
      </c>
      <c r="M47" s="378">
        <v>2</v>
      </c>
    </row>
    <row r="48" spans="1:13" s="215" customFormat="1" ht="30" customHeight="1">
      <c r="A48" s="433"/>
      <c r="B48" s="368" t="s">
        <v>46</v>
      </c>
      <c r="C48" s="369"/>
      <c r="D48" s="370"/>
      <c r="E48" s="371"/>
      <c r="F48" s="372"/>
      <c r="G48" s="373"/>
      <c r="H48" s="374"/>
      <c r="I48" s="375"/>
      <c r="J48" s="376">
        <v>3</v>
      </c>
      <c r="K48" s="377">
        <v>2</v>
      </c>
      <c r="L48" s="373">
        <v>1</v>
      </c>
      <c r="M48" s="378"/>
    </row>
    <row r="49" spans="1:13" s="215" customFormat="1" ht="30" customHeight="1" thickBot="1">
      <c r="A49" s="433"/>
      <c r="B49" s="379" t="s">
        <v>47</v>
      </c>
      <c r="C49" s="380"/>
      <c r="D49" s="381"/>
      <c r="E49" s="382"/>
      <c r="F49" s="383"/>
      <c r="G49" s="384"/>
      <c r="H49" s="385"/>
      <c r="I49" s="386"/>
      <c r="J49" s="387">
        <v>1</v>
      </c>
      <c r="K49" s="388"/>
      <c r="L49" s="384">
        <v>1</v>
      </c>
      <c r="M49" s="389"/>
    </row>
    <row r="50" spans="1:13" s="215" customFormat="1" ht="30" customHeight="1" thickBot="1">
      <c r="A50" s="438" t="s">
        <v>122</v>
      </c>
      <c r="B50" s="439"/>
      <c r="C50" s="390"/>
      <c r="D50" s="391"/>
      <c r="E50" s="392">
        <f>F50/36</f>
        <v>3</v>
      </c>
      <c r="F50" s="361">
        <v>108</v>
      </c>
      <c r="G50" s="363"/>
      <c r="H50" s="363"/>
      <c r="I50" s="364">
        <v>108</v>
      </c>
      <c r="J50" s="393"/>
      <c r="K50" s="394">
        <v>54</v>
      </c>
      <c r="L50" s="285">
        <v>54</v>
      </c>
      <c r="M50" s="395"/>
    </row>
    <row r="51" spans="1:13" s="215" customFormat="1" ht="30" customHeight="1" thickBot="1">
      <c r="A51" s="436" t="s">
        <v>82</v>
      </c>
      <c r="B51" s="437"/>
      <c r="C51" s="396"/>
      <c r="D51" s="391"/>
      <c r="E51" s="392">
        <v>90</v>
      </c>
      <c r="F51" s="284">
        <f>SUM(F50,F45)</f>
        <v>3240</v>
      </c>
      <c r="G51" s="285">
        <f>SUM(G50,G45)</f>
        <v>630</v>
      </c>
      <c r="H51" s="285">
        <f>SUM(H50,H45)</f>
        <v>300</v>
      </c>
      <c r="I51" s="395">
        <f>SUM(I50,I45)</f>
        <v>2310</v>
      </c>
      <c r="J51" s="397"/>
      <c r="K51" s="394"/>
      <c r="L51" s="285"/>
      <c r="M51" s="395"/>
    </row>
    <row r="52" spans="1:13" s="68" customFormat="1" ht="3" customHeight="1" hidden="1">
      <c r="A52" s="116"/>
      <c r="B52" s="117"/>
      <c r="C52" s="116"/>
      <c r="D52" s="116"/>
      <c r="E52" s="116"/>
      <c r="F52" s="118"/>
      <c r="G52" s="119"/>
      <c r="H52" s="119"/>
      <c r="I52" s="119"/>
      <c r="J52" s="119"/>
      <c r="K52" s="119"/>
      <c r="L52" s="118"/>
      <c r="M52" s="105"/>
    </row>
    <row r="53" spans="1:13" s="68" customFormat="1" ht="21" customHeight="1" hidden="1">
      <c r="A53" s="80"/>
      <c r="B53" s="120"/>
      <c r="C53" s="100"/>
      <c r="D53" s="121"/>
      <c r="E53" s="83"/>
      <c r="F53" s="100"/>
      <c r="G53" s="100"/>
      <c r="H53" s="100"/>
      <c r="I53" s="122"/>
      <c r="J53" s="103"/>
      <c r="K53" s="104"/>
      <c r="L53" s="100"/>
      <c r="M53" s="105"/>
    </row>
    <row r="54" spans="1:13" s="68" customFormat="1" ht="21" customHeight="1" hidden="1">
      <c r="A54" s="80"/>
      <c r="B54" s="120"/>
      <c r="C54" s="100"/>
      <c r="D54" s="121"/>
      <c r="E54" s="83"/>
      <c r="F54" s="100"/>
      <c r="G54" s="100"/>
      <c r="H54" s="100"/>
      <c r="I54" s="122"/>
      <c r="J54" s="103"/>
      <c r="K54" s="104"/>
      <c r="L54" s="100"/>
      <c r="M54" s="105"/>
    </row>
    <row r="55" spans="1:13" s="68" customFormat="1" ht="21" customHeight="1" hidden="1" thickBot="1">
      <c r="A55" s="123"/>
      <c r="B55" s="77"/>
      <c r="C55" s="100"/>
      <c r="D55" s="121"/>
      <c r="E55" s="83"/>
      <c r="F55" s="100"/>
      <c r="G55" s="100"/>
      <c r="H55" s="100"/>
      <c r="I55" s="122"/>
      <c r="J55" s="103"/>
      <c r="K55" s="104"/>
      <c r="L55" s="100"/>
      <c r="M55" s="124"/>
    </row>
    <row r="56" spans="1:13" s="68" customFormat="1" ht="21" customHeight="1" hidden="1">
      <c r="A56" s="106"/>
      <c r="B56" s="125"/>
      <c r="C56" s="126"/>
      <c r="D56" s="127"/>
      <c r="E56" s="128"/>
      <c r="F56" s="126"/>
      <c r="G56" s="126"/>
      <c r="H56" s="126"/>
      <c r="I56" s="122"/>
      <c r="J56" s="129"/>
      <c r="K56" s="130"/>
      <c r="L56" s="126"/>
      <c r="M56" s="114"/>
    </row>
    <row r="57" spans="1:13" s="68" customFormat="1" ht="21" customHeight="1" hidden="1" thickBot="1">
      <c r="A57" s="131"/>
      <c r="B57" s="132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13"/>
    </row>
    <row r="58" spans="1:13" s="68" customFormat="1" ht="21" customHeight="1" hidden="1">
      <c r="A58" s="79"/>
      <c r="B58" s="133"/>
      <c r="C58" s="112"/>
      <c r="D58" s="134"/>
      <c r="E58" s="135"/>
      <c r="F58" s="112"/>
      <c r="G58" s="112"/>
      <c r="H58" s="112"/>
      <c r="I58" s="136"/>
      <c r="J58" s="110"/>
      <c r="K58" s="137"/>
      <c r="L58" s="112"/>
      <c r="M58" s="138"/>
    </row>
    <row r="59" spans="1:13" s="68" customFormat="1" ht="21" customHeight="1" hidden="1" thickBot="1">
      <c r="A59" s="123"/>
      <c r="B59" s="77"/>
      <c r="C59" s="85"/>
      <c r="D59" s="139"/>
      <c r="E59" s="84"/>
      <c r="F59" s="140"/>
      <c r="G59" s="85"/>
      <c r="H59" s="85"/>
      <c r="I59" s="122"/>
      <c r="J59" s="141"/>
      <c r="K59" s="142"/>
      <c r="L59" s="85"/>
      <c r="M59" s="124"/>
    </row>
    <row r="60" spans="1:13" s="68" customFormat="1" ht="21" customHeight="1" hidden="1" thickBot="1">
      <c r="A60" s="131"/>
      <c r="B60" s="132"/>
      <c r="C60" s="126"/>
      <c r="D60" s="127"/>
      <c r="E60" s="82"/>
      <c r="F60" s="143"/>
      <c r="G60" s="126"/>
      <c r="H60" s="126"/>
      <c r="I60" s="124"/>
      <c r="J60" s="129"/>
      <c r="K60" s="130"/>
      <c r="L60" s="126"/>
      <c r="M60" s="113"/>
    </row>
    <row r="61" spans="1:13" s="68" customFormat="1" ht="21" customHeight="1" hidden="1">
      <c r="A61" s="79"/>
      <c r="B61" s="133"/>
      <c r="C61" s="112"/>
      <c r="D61" s="134"/>
      <c r="E61" s="144"/>
      <c r="F61" s="145"/>
      <c r="G61" s="145"/>
      <c r="H61" s="145"/>
      <c r="I61" s="146"/>
      <c r="J61" s="110"/>
      <c r="K61" s="137"/>
      <c r="L61" s="112"/>
      <c r="M61" s="138"/>
    </row>
    <row r="62" spans="1:13" s="68" customFormat="1" ht="21" customHeight="1" hidden="1" thickBot="1">
      <c r="A62" s="123"/>
      <c r="B62" s="77"/>
      <c r="C62" s="85"/>
      <c r="D62" s="139"/>
      <c r="E62" s="84"/>
      <c r="F62" s="140"/>
      <c r="G62" s="85"/>
      <c r="H62" s="85"/>
      <c r="I62" s="138"/>
      <c r="J62" s="141"/>
      <c r="K62" s="142"/>
      <c r="L62" s="85"/>
      <c r="M62" s="124"/>
    </row>
    <row r="63" spans="1:13" s="68" customFormat="1" ht="15" customHeight="1" hidden="1" thickBot="1">
      <c r="A63" s="430"/>
      <c r="B63" s="147"/>
      <c r="C63" s="126"/>
      <c r="D63" s="127"/>
      <c r="E63" s="82"/>
      <c r="F63" s="143"/>
      <c r="G63" s="126"/>
      <c r="H63" s="126"/>
      <c r="I63" s="124"/>
      <c r="J63" s="129"/>
      <c r="K63" s="148"/>
      <c r="L63" s="126"/>
      <c r="M63" s="149"/>
    </row>
    <row r="64" spans="1:13" s="68" customFormat="1" ht="21" customHeight="1" hidden="1">
      <c r="A64" s="431"/>
      <c r="B64" s="150"/>
      <c r="C64" s="86"/>
      <c r="D64" s="151"/>
      <c r="E64" s="152"/>
      <c r="F64" s="87"/>
      <c r="G64" s="88"/>
      <c r="H64" s="88"/>
      <c r="I64" s="153"/>
      <c r="J64" s="154"/>
      <c r="K64" s="87"/>
      <c r="L64" s="88"/>
      <c r="M64" s="95"/>
    </row>
    <row r="65" spans="1:13" s="68" customFormat="1" ht="21" customHeight="1" hidden="1">
      <c r="A65" s="431"/>
      <c r="B65" s="155"/>
      <c r="C65" s="89"/>
      <c r="D65" s="90"/>
      <c r="E65" s="81"/>
      <c r="F65" s="91"/>
      <c r="G65" s="94"/>
      <c r="H65" s="156"/>
      <c r="I65" s="157"/>
      <c r="J65" s="92"/>
      <c r="K65" s="93"/>
      <c r="L65" s="94"/>
      <c r="M65" s="105"/>
    </row>
    <row r="66" spans="1:13" s="68" customFormat="1" ht="21" customHeight="1" hidden="1">
      <c r="A66" s="431"/>
      <c r="B66" s="155"/>
      <c r="C66" s="96"/>
      <c r="D66" s="97"/>
      <c r="E66" s="98"/>
      <c r="F66" s="99"/>
      <c r="G66" s="100"/>
      <c r="H66" s="101"/>
      <c r="I66" s="102"/>
      <c r="J66" s="103"/>
      <c r="K66" s="104"/>
      <c r="L66" s="100"/>
      <c r="M66" s="105"/>
    </row>
    <row r="67" spans="1:13" s="68" customFormat="1" ht="21" customHeight="1" hidden="1" thickBot="1">
      <c r="A67" s="432"/>
      <c r="B67" s="158"/>
      <c r="C67" s="96"/>
      <c r="D67" s="97"/>
      <c r="E67" s="98"/>
      <c r="F67" s="99"/>
      <c r="G67" s="100"/>
      <c r="H67" s="101"/>
      <c r="I67" s="102"/>
      <c r="J67" s="103"/>
      <c r="K67" s="104"/>
      <c r="L67" s="100"/>
      <c r="M67" s="159"/>
    </row>
    <row r="68" spans="1:13" s="68" customFormat="1" ht="21" customHeight="1" hidden="1" thickBot="1">
      <c r="A68" s="160"/>
      <c r="B68" s="125"/>
      <c r="C68" s="161"/>
      <c r="D68" s="162"/>
      <c r="E68" s="163"/>
      <c r="F68" s="164"/>
      <c r="G68" s="165"/>
      <c r="H68" s="165"/>
      <c r="I68" s="166"/>
      <c r="J68" s="167"/>
      <c r="K68" s="168"/>
      <c r="L68" s="145"/>
      <c r="M68" s="159"/>
    </row>
    <row r="69" spans="1:13" s="68" customFormat="1" ht="21" customHeight="1" hidden="1" thickBot="1">
      <c r="A69" s="160"/>
      <c r="B69" s="125"/>
      <c r="C69" s="161"/>
      <c r="D69" s="162"/>
      <c r="E69" s="163"/>
      <c r="F69" s="164"/>
      <c r="G69" s="165"/>
      <c r="H69" s="165"/>
      <c r="I69" s="166"/>
      <c r="J69" s="167"/>
      <c r="K69" s="168"/>
      <c r="L69" s="145"/>
      <c r="M69" s="169"/>
    </row>
    <row r="70" spans="1:13" s="68" customFormat="1" ht="21" customHeight="1" hidden="1">
      <c r="A70" s="79"/>
      <c r="B70" s="170"/>
      <c r="C70" s="171"/>
      <c r="D70" s="171"/>
      <c r="E70" s="171"/>
      <c r="F70" s="172"/>
      <c r="G70" s="173"/>
      <c r="H70" s="173"/>
      <c r="I70" s="173"/>
      <c r="J70" s="173"/>
      <c r="K70" s="173"/>
      <c r="L70" s="172"/>
      <c r="M70" s="174"/>
    </row>
    <row r="71" spans="1:13" s="68" customFormat="1" ht="21" customHeight="1" hidden="1" thickBot="1">
      <c r="A71" s="123"/>
      <c r="B71" s="175"/>
      <c r="C71" s="176"/>
      <c r="D71" s="177"/>
      <c r="E71" s="178"/>
      <c r="F71" s="179"/>
      <c r="G71" s="180"/>
      <c r="H71" s="180"/>
      <c r="I71" s="181"/>
      <c r="J71" s="141"/>
      <c r="K71" s="182"/>
      <c r="L71" s="183"/>
      <c r="M71" s="124"/>
    </row>
    <row r="72" spans="1:13" s="68" customFormat="1" ht="21" customHeight="1" hidden="1" thickBot="1">
      <c r="A72" s="434"/>
      <c r="B72" s="435"/>
      <c r="C72" s="184"/>
      <c r="D72" s="185"/>
      <c r="E72" s="186"/>
      <c r="F72" s="187"/>
      <c r="G72" s="188"/>
      <c r="H72" s="188"/>
      <c r="I72" s="189"/>
      <c r="J72" s="129"/>
      <c r="K72" s="130"/>
      <c r="L72" s="126"/>
      <c r="M72" s="113"/>
    </row>
    <row r="73" spans="1:13" s="68" customFormat="1" ht="21" customHeight="1" hidden="1" thickBot="1">
      <c r="A73" s="324"/>
      <c r="B73" s="429"/>
      <c r="C73" s="115"/>
      <c r="D73" s="107"/>
      <c r="E73" s="171"/>
      <c r="F73" s="69"/>
      <c r="G73" s="108"/>
      <c r="H73" s="108"/>
      <c r="I73" s="109"/>
      <c r="J73" s="110"/>
      <c r="K73" s="111"/>
      <c r="L73" s="112"/>
      <c r="M73" s="113"/>
    </row>
    <row r="74" spans="1:13" s="68" customFormat="1" ht="21" customHeight="1" hidden="1" thickBot="1">
      <c r="A74" s="324"/>
      <c r="B74" s="429"/>
      <c r="C74" s="115"/>
      <c r="D74" s="107"/>
      <c r="E74" s="171"/>
      <c r="F74" s="69"/>
      <c r="G74" s="108"/>
      <c r="H74" s="108"/>
      <c r="I74" s="109"/>
      <c r="J74" s="110"/>
      <c r="K74" s="111"/>
      <c r="L74" s="112"/>
      <c r="M74" s="113"/>
    </row>
    <row r="75" spans="1:13" s="68" customFormat="1" ht="21" customHeight="1" hidden="1">
      <c r="A75" s="116"/>
      <c r="B75" s="117"/>
      <c r="C75" s="115"/>
      <c r="D75" s="107"/>
      <c r="E75" s="171"/>
      <c r="F75" s="69"/>
      <c r="G75" s="108"/>
      <c r="H75" s="108"/>
      <c r="I75" s="109"/>
      <c r="J75" s="110"/>
      <c r="K75" s="111"/>
      <c r="L75" s="112"/>
      <c r="M75" s="118"/>
    </row>
    <row r="76" spans="1:13" s="70" customFormat="1" ht="18" customHeight="1">
      <c r="A76" s="190"/>
      <c r="B76" s="191"/>
      <c r="C76" s="116"/>
      <c r="D76" s="116"/>
      <c r="E76" s="116"/>
      <c r="F76" s="118"/>
      <c r="G76" s="119"/>
      <c r="H76" s="119"/>
      <c r="I76" s="119"/>
      <c r="J76" s="119"/>
      <c r="K76" s="119"/>
      <c r="L76" s="118"/>
      <c r="M76" s="192"/>
    </row>
    <row r="77" spans="1:13" s="70" customFormat="1" ht="61.5" customHeight="1">
      <c r="A77" s="323" t="s">
        <v>136</v>
      </c>
      <c r="B77" s="323"/>
      <c r="C77" s="323" t="s">
        <v>137</v>
      </c>
      <c r="D77" s="323"/>
      <c r="E77" s="323"/>
      <c r="F77" s="296"/>
      <c r="G77" s="292"/>
      <c r="H77" s="322" t="s">
        <v>139</v>
      </c>
      <c r="I77" s="322"/>
      <c r="J77" s="322"/>
      <c r="K77" s="322"/>
      <c r="L77" s="322"/>
      <c r="M77" s="322"/>
    </row>
    <row r="78" spans="1:13" s="70" customFormat="1" ht="27" customHeight="1">
      <c r="A78" s="193"/>
      <c r="B78" s="194"/>
      <c r="C78" s="295"/>
      <c r="E78" s="297"/>
      <c r="F78" s="297"/>
      <c r="G78" s="297"/>
      <c r="H78" s="321" t="s">
        <v>169</v>
      </c>
      <c r="I78" s="321"/>
      <c r="J78" s="321"/>
      <c r="K78" s="321"/>
      <c r="L78" s="321"/>
      <c r="M78" s="321"/>
    </row>
    <row r="79" spans="1:13" s="70" customFormat="1" ht="47.25" customHeight="1">
      <c r="A79" s="298" t="s">
        <v>138</v>
      </c>
      <c r="B79" s="298"/>
      <c r="C79" s="298" t="s">
        <v>155</v>
      </c>
      <c r="D79" s="298"/>
      <c r="E79" s="194"/>
      <c r="F79" s="194"/>
      <c r="G79" s="291"/>
      <c r="H79" s="291"/>
      <c r="I79" s="291"/>
      <c r="J79" s="291"/>
      <c r="K79" s="291"/>
      <c r="L79" s="291"/>
      <c r="M79" s="291"/>
    </row>
    <row r="80" spans="1:13" s="70" customFormat="1" ht="22.5" customHeight="1">
      <c r="A80" s="195"/>
      <c r="B80" s="196"/>
      <c r="C80" s="197"/>
      <c r="D80" s="198"/>
      <c r="E80" s="198"/>
      <c r="F80" s="199"/>
      <c r="G80" s="199"/>
      <c r="H80" s="200"/>
      <c r="I80" s="200"/>
      <c r="J80" s="199"/>
      <c r="K80" s="199"/>
      <c r="L80" s="199"/>
      <c r="M80" s="199"/>
    </row>
    <row r="81" spans="1:9" s="70" customFormat="1" ht="11.25">
      <c r="A81" s="71"/>
      <c r="B81" s="72"/>
      <c r="C81" s="73"/>
      <c r="D81" s="74"/>
      <c r="E81" s="74"/>
      <c r="H81" s="75"/>
      <c r="I81" s="75"/>
    </row>
    <row r="82" spans="1:9" s="70" customFormat="1" ht="11.25">
      <c r="A82" s="71"/>
      <c r="B82" s="72"/>
      <c r="C82" s="73"/>
      <c r="D82" s="74"/>
      <c r="E82" s="74"/>
      <c r="H82" s="75"/>
      <c r="I82" s="75"/>
    </row>
    <row r="83" spans="1:9" s="70" customFormat="1" ht="11.25">
      <c r="A83" s="71"/>
      <c r="B83" s="72"/>
      <c r="C83" s="73"/>
      <c r="D83" s="74"/>
      <c r="E83" s="74"/>
      <c r="H83" s="75"/>
      <c r="I83" s="75"/>
    </row>
    <row r="84" spans="1:9" s="70" customFormat="1" ht="11.25">
      <c r="A84" s="71"/>
      <c r="B84" s="72"/>
      <c r="C84" s="73"/>
      <c r="D84" s="74"/>
      <c r="E84" s="74"/>
      <c r="H84" s="75"/>
      <c r="I84" s="75"/>
    </row>
    <row r="85" spans="1:9" s="70" customFormat="1" ht="11.25">
      <c r="A85" s="71"/>
      <c r="B85" s="72"/>
      <c r="C85" s="73"/>
      <c r="D85" s="74"/>
      <c r="E85" s="74"/>
      <c r="H85" s="75"/>
      <c r="I85" s="75"/>
    </row>
    <row r="86" spans="1:9" s="70" customFormat="1" ht="11.25">
      <c r="A86" s="71"/>
      <c r="B86" s="72"/>
      <c r="C86" s="73"/>
      <c r="D86" s="74"/>
      <c r="E86" s="74"/>
      <c r="H86" s="75"/>
      <c r="I86" s="75"/>
    </row>
    <row r="87" spans="1:9" s="70" customFormat="1" ht="11.25">
      <c r="A87" s="71"/>
      <c r="B87" s="72"/>
      <c r="C87" s="73"/>
      <c r="D87" s="74"/>
      <c r="E87" s="74"/>
      <c r="H87" s="75"/>
      <c r="I87" s="75"/>
    </row>
    <row r="88" spans="1:9" s="70" customFormat="1" ht="11.25">
      <c r="A88" s="71"/>
      <c r="B88" s="72"/>
      <c r="C88" s="73"/>
      <c r="D88" s="74"/>
      <c r="E88" s="74"/>
      <c r="H88" s="75"/>
      <c r="I88" s="75"/>
    </row>
    <row r="89" spans="1:9" s="70" customFormat="1" ht="11.25">
      <c r="A89" s="71"/>
      <c r="B89" s="72"/>
      <c r="C89" s="73"/>
      <c r="D89" s="74"/>
      <c r="E89" s="74"/>
      <c r="H89" s="75"/>
      <c r="I89" s="75"/>
    </row>
    <row r="90" spans="1:9" s="70" customFormat="1" ht="11.25">
      <c r="A90" s="71"/>
      <c r="B90" s="72"/>
      <c r="C90" s="73"/>
      <c r="D90" s="74"/>
      <c r="E90" s="74"/>
      <c r="H90" s="75"/>
      <c r="I90" s="75"/>
    </row>
    <row r="91" spans="1:9" s="70" customFormat="1" ht="11.25">
      <c r="A91" s="71"/>
      <c r="B91" s="72"/>
      <c r="C91" s="73"/>
      <c r="D91" s="74"/>
      <c r="E91" s="74"/>
      <c r="H91" s="75"/>
      <c r="I91" s="75"/>
    </row>
    <row r="92" spans="1:9" s="70" customFormat="1" ht="11.25">
      <c r="A92" s="71"/>
      <c r="B92" s="72"/>
      <c r="C92" s="73"/>
      <c r="D92" s="74"/>
      <c r="E92" s="74"/>
      <c r="H92" s="75"/>
      <c r="I92" s="75"/>
    </row>
    <row r="93" spans="1:9" s="70" customFormat="1" ht="11.25">
      <c r="A93" s="71"/>
      <c r="B93" s="72"/>
      <c r="C93" s="73"/>
      <c r="D93" s="74"/>
      <c r="E93" s="74"/>
      <c r="H93" s="75"/>
      <c r="I93" s="75"/>
    </row>
    <row r="94" spans="1:9" s="70" customFormat="1" ht="11.25">
      <c r="A94" s="71"/>
      <c r="B94" s="72"/>
      <c r="C94" s="73"/>
      <c r="D94" s="74"/>
      <c r="E94" s="74"/>
      <c r="H94" s="75"/>
      <c r="I94" s="75"/>
    </row>
    <row r="95" spans="1:9" s="70" customFormat="1" ht="11.25">
      <c r="A95" s="71"/>
      <c r="B95" s="72"/>
      <c r="C95" s="73"/>
      <c r="D95" s="74"/>
      <c r="E95" s="74"/>
      <c r="H95" s="75"/>
      <c r="I95" s="75"/>
    </row>
    <row r="96" spans="1:9" s="70" customFormat="1" ht="18.75" customHeight="1">
      <c r="A96" s="71"/>
      <c r="B96" s="72"/>
      <c r="C96" s="73"/>
      <c r="D96" s="74"/>
      <c r="E96" s="74"/>
      <c r="H96" s="75"/>
      <c r="I96" s="75"/>
    </row>
    <row r="97" spans="1:9" s="70" customFormat="1" ht="11.25">
      <c r="A97" s="71"/>
      <c r="B97" s="72"/>
      <c r="C97" s="73"/>
      <c r="D97" s="74"/>
      <c r="E97" s="74"/>
      <c r="H97" s="75"/>
      <c r="I97" s="75"/>
    </row>
    <row r="98" spans="1:9" s="70" customFormat="1" ht="11.25">
      <c r="A98" s="71"/>
      <c r="B98" s="72"/>
      <c r="C98" s="73"/>
      <c r="D98" s="74"/>
      <c r="E98" s="74"/>
      <c r="H98" s="75"/>
      <c r="I98" s="75"/>
    </row>
    <row r="99" spans="1:9" s="70" customFormat="1" ht="11.25">
      <c r="A99" s="71"/>
      <c r="B99" s="72"/>
      <c r="C99" s="73"/>
      <c r="D99" s="74"/>
      <c r="E99" s="74"/>
      <c r="H99" s="75"/>
      <c r="I99" s="75"/>
    </row>
    <row r="100" spans="1:9" s="70" customFormat="1" ht="11.25">
      <c r="A100" s="71"/>
      <c r="B100" s="72"/>
      <c r="C100" s="73"/>
      <c r="D100" s="74"/>
      <c r="E100" s="74"/>
      <c r="H100" s="75"/>
      <c r="I100" s="75"/>
    </row>
    <row r="101" spans="1:9" s="70" customFormat="1" ht="11.25">
      <c r="A101" s="71"/>
      <c r="B101" s="72"/>
      <c r="C101" s="73"/>
      <c r="D101" s="74"/>
      <c r="E101" s="74"/>
      <c r="H101" s="75"/>
      <c r="I101" s="75"/>
    </row>
    <row r="102" spans="1:9" s="70" customFormat="1" ht="11.25">
      <c r="A102" s="71"/>
      <c r="B102" s="72"/>
      <c r="C102" s="73"/>
      <c r="D102" s="74"/>
      <c r="E102" s="74"/>
      <c r="H102" s="75"/>
      <c r="I102" s="75"/>
    </row>
    <row r="103" spans="1:9" s="70" customFormat="1" ht="11.25">
      <c r="A103" s="71"/>
      <c r="B103" s="72"/>
      <c r="C103" s="73"/>
      <c r="D103" s="74"/>
      <c r="E103" s="74"/>
      <c r="H103" s="75"/>
      <c r="I103" s="75"/>
    </row>
    <row r="104" spans="1:9" s="70" customFormat="1" ht="11.25">
      <c r="A104" s="71"/>
      <c r="B104" s="72"/>
      <c r="C104" s="73"/>
      <c r="D104" s="74"/>
      <c r="E104" s="74"/>
      <c r="H104" s="75"/>
      <c r="I104" s="75"/>
    </row>
    <row r="105" spans="1:9" s="70" customFormat="1" ht="11.25">
      <c r="A105" s="71"/>
      <c r="B105" s="72"/>
      <c r="C105" s="73"/>
      <c r="D105" s="74"/>
      <c r="E105" s="74"/>
      <c r="H105" s="75"/>
      <c r="I105" s="75"/>
    </row>
    <row r="106" spans="1:9" s="70" customFormat="1" ht="11.25">
      <c r="A106" s="71"/>
      <c r="B106" s="72"/>
      <c r="C106" s="73"/>
      <c r="D106" s="74"/>
      <c r="E106" s="74"/>
      <c r="H106" s="75"/>
      <c r="I106" s="75"/>
    </row>
    <row r="107" spans="1:9" s="70" customFormat="1" ht="11.25">
      <c r="A107" s="71"/>
      <c r="B107" s="72"/>
      <c r="C107" s="73"/>
      <c r="D107" s="74"/>
      <c r="E107" s="74"/>
      <c r="H107" s="75"/>
      <c r="I107" s="75"/>
    </row>
    <row r="108" spans="1:9" s="70" customFormat="1" ht="11.25">
      <c r="A108" s="71"/>
      <c r="B108" s="72"/>
      <c r="C108" s="73"/>
      <c r="D108" s="74"/>
      <c r="E108" s="74"/>
      <c r="H108" s="75"/>
      <c r="I108" s="75"/>
    </row>
    <row r="109" spans="1:9" s="70" customFormat="1" ht="11.25">
      <c r="A109" s="71"/>
      <c r="B109" s="72"/>
      <c r="C109" s="73"/>
      <c r="D109" s="74"/>
      <c r="E109" s="74"/>
      <c r="H109" s="75"/>
      <c r="I109" s="75"/>
    </row>
    <row r="110" spans="1:9" s="70" customFormat="1" ht="11.25">
      <c r="A110" s="71"/>
      <c r="B110" s="72"/>
      <c r="C110" s="73"/>
      <c r="D110" s="74"/>
      <c r="E110" s="74"/>
      <c r="H110" s="75"/>
      <c r="I110" s="75"/>
    </row>
    <row r="111" spans="1:9" s="70" customFormat="1" ht="11.25">
      <c r="A111" s="71"/>
      <c r="B111" s="72"/>
      <c r="C111" s="73"/>
      <c r="D111" s="74"/>
      <c r="E111" s="74"/>
      <c r="H111" s="75"/>
      <c r="I111" s="75"/>
    </row>
    <row r="112" spans="1:9" s="70" customFormat="1" ht="11.25">
      <c r="A112" s="71"/>
      <c r="B112" s="72"/>
      <c r="C112" s="73"/>
      <c r="D112" s="74"/>
      <c r="E112" s="74"/>
      <c r="H112" s="75"/>
      <c r="I112" s="75"/>
    </row>
    <row r="113" spans="1:9" s="70" customFormat="1" ht="11.25">
      <c r="A113" s="71"/>
      <c r="B113" s="72"/>
      <c r="C113" s="73"/>
      <c r="D113" s="74"/>
      <c r="E113" s="74"/>
      <c r="H113" s="75"/>
      <c r="I113" s="75"/>
    </row>
    <row r="114" spans="1:9" s="70" customFormat="1" ht="11.25">
      <c r="A114" s="71"/>
      <c r="B114" s="72"/>
      <c r="C114" s="73"/>
      <c r="D114" s="74"/>
      <c r="E114" s="74"/>
      <c r="H114" s="75"/>
      <c r="I114" s="75"/>
    </row>
    <row r="115" spans="1:9" s="70" customFormat="1" ht="11.25">
      <c r="A115" s="71"/>
      <c r="B115" s="72"/>
      <c r="C115" s="73"/>
      <c r="D115" s="74"/>
      <c r="E115" s="74"/>
      <c r="H115" s="75"/>
      <c r="I115" s="75"/>
    </row>
    <row r="116" spans="1:9" s="70" customFormat="1" ht="11.25">
      <c r="A116" s="71"/>
      <c r="B116" s="72"/>
      <c r="C116" s="73"/>
      <c r="D116" s="74"/>
      <c r="E116" s="74"/>
      <c r="H116" s="75"/>
      <c r="I116" s="75"/>
    </row>
    <row r="117" spans="1:9" s="70" customFormat="1" ht="11.25">
      <c r="A117" s="71"/>
      <c r="B117" s="72"/>
      <c r="C117" s="73"/>
      <c r="D117" s="74"/>
      <c r="E117" s="74"/>
      <c r="H117" s="75"/>
      <c r="I117" s="75"/>
    </row>
    <row r="118" spans="1:9" s="70" customFormat="1" ht="11.25">
      <c r="A118" s="71"/>
      <c r="B118" s="72"/>
      <c r="C118" s="73"/>
      <c r="D118" s="74"/>
      <c r="E118" s="74"/>
      <c r="H118" s="75"/>
      <c r="I118" s="75"/>
    </row>
    <row r="119" spans="1:9" s="70" customFormat="1" ht="11.25">
      <c r="A119" s="71"/>
      <c r="B119" s="72"/>
      <c r="C119" s="73"/>
      <c r="D119" s="74"/>
      <c r="E119" s="74"/>
      <c r="H119" s="75"/>
      <c r="I119" s="75"/>
    </row>
    <row r="120" spans="1:9" s="70" customFormat="1" ht="11.25">
      <c r="A120" s="71"/>
      <c r="B120" s="72"/>
      <c r="C120" s="73"/>
      <c r="D120" s="74"/>
      <c r="E120" s="74"/>
      <c r="H120" s="75"/>
      <c r="I120" s="75"/>
    </row>
    <row r="121" spans="1:9" s="70" customFormat="1" ht="11.25">
      <c r="A121" s="71"/>
      <c r="B121" s="72"/>
      <c r="C121" s="73"/>
      <c r="D121" s="74"/>
      <c r="E121" s="74"/>
      <c r="H121" s="75"/>
      <c r="I121" s="75"/>
    </row>
    <row r="122" spans="1:9" s="70" customFormat="1" ht="11.25">
      <c r="A122" s="71"/>
      <c r="B122" s="72"/>
      <c r="C122" s="73"/>
      <c r="D122" s="74"/>
      <c r="E122" s="74"/>
      <c r="H122" s="75"/>
      <c r="I122" s="75"/>
    </row>
    <row r="123" spans="1:9" s="70" customFormat="1" ht="11.25">
      <c r="A123" s="71"/>
      <c r="B123" s="72"/>
      <c r="C123" s="73"/>
      <c r="D123" s="74"/>
      <c r="E123" s="74"/>
      <c r="H123" s="75"/>
      <c r="I123" s="75"/>
    </row>
    <row r="124" spans="1:9" s="70" customFormat="1" ht="11.25">
      <c r="A124" s="71"/>
      <c r="B124" s="72"/>
      <c r="C124" s="73"/>
      <c r="D124" s="74"/>
      <c r="E124" s="74"/>
      <c r="H124" s="75"/>
      <c r="I124" s="75"/>
    </row>
    <row r="125" spans="1:9" s="70" customFormat="1" ht="11.25">
      <c r="A125" s="71"/>
      <c r="B125" s="72"/>
      <c r="C125" s="73"/>
      <c r="D125" s="74"/>
      <c r="E125" s="74"/>
      <c r="H125" s="75"/>
      <c r="I125" s="75"/>
    </row>
    <row r="126" spans="1:9" s="70" customFormat="1" ht="11.25">
      <c r="A126" s="71"/>
      <c r="B126" s="72"/>
      <c r="C126" s="73"/>
      <c r="D126" s="74"/>
      <c r="E126" s="74"/>
      <c r="H126" s="75"/>
      <c r="I126" s="75"/>
    </row>
    <row r="127" spans="1:9" s="70" customFormat="1" ht="11.25">
      <c r="A127" s="71"/>
      <c r="B127" s="72"/>
      <c r="C127" s="73"/>
      <c r="D127" s="74"/>
      <c r="E127" s="74"/>
      <c r="H127" s="75"/>
      <c r="I127" s="75"/>
    </row>
    <row r="128" spans="1:9" s="70" customFormat="1" ht="11.25">
      <c r="A128" s="71"/>
      <c r="B128" s="72"/>
      <c r="C128" s="73"/>
      <c r="D128" s="74"/>
      <c r="E128" s="74"/>
      <c r="H128" s="75"/>
      <c r="I128" s="75"/>
    </row>
    <row r="129" spans="1:9" s="70" customFormat="1" ht="11.25">
      <c r="A129" s="71"/>
      <c r="B129" s="72"/>
      <c r="C129" s="73"/>
      <c r="D129" s="74"/>
      <c r="E129" s="74"/>
      <c r="H129" s="75"/>
      <c r="I129" s="75"/>
    </row>
    <row r="130" spans="1:9" s="70" customFormat="1" ht="11.25">
      <c r="A130" s="71"/>
      <c r="B130" s="72"/>
      <c r="C130" s="73"/>
      <c r="D130" s="74"/>
      <c r="E130" s="74"/>
      <c r="H130" s="75"/>
      <c r="I130" s="75"/>
    </row>
    <row r="131" spans="1:9" s="70" customFormat="1" ht="11.25">
      <c r="A131" s="71"/>
      <c r="B131" s="72"/>
      <c r="C131" s="73"/>
      <c r="D131" s="74"/>
      <c r="E131" s="74"/>
      <c r="H131" s="75"/>
      <c r="I131" s="75"/>
    </row>
    <row r="132" spans="1:9" s="70" customFormat="1" ht="11.25">
      <c r="A132" s="71"/>
      <c r="B132" s="72"/>
      <c r="C132" s="73"/>
      <c r="D132" s="74"/>
      <c r="E132" s="74"/>
      <c r="H132" s="75"/>
      <c r="I132" s="75"/>
    </row>
    <row r="133" spans="1:9" s="70" customFormat="1" ht="11.25">
      <c r="A133" s="71"/>
      <c r="B133" s="72"/>
      <c r="C133" s="73"/>
      <c r="D133" s="74"/>
      <c r="E133" s="74"/>
      <c r="H133" s="75"/>
      <c r="I133" s="75"/>
    </row>
    <row r="134" spans="1:9" s="70" customFormat="1" ht="11.25">
      <c r="A134" s="71"/>
      <c r="B134" s="72"/>
      <c r="C134" s="73"/>
      <c r="D134" s="74"/>
      <c r="E134" s="74"/>
      <c r="H134" s="75"/>
      <c r="I134" s="75"/>
    </row>
    <row r="135" spans="1:9" s="70" customFormat="1" ht="11.25">
      <c r="A135" s="71"/>
      <c r="B135" s="72"/>
      <c r="C135" s="73"/>
      <c r="D135" s="74"/>
      <c r="E135" s="74"/>
      <c r="H135" s="75"/>
      <c r="I135" s="75"/>
    </row>
    <row r="136" spans="1:9" s="70" customFormat="1" ht="11.25">
      <c r="A136" s="71"/>
      <c r="B136" s="72"/>
      <c r="C136" s="73"/>
      <c r="D136" s="74"/>
      <c r="E136" s="74"/>
      <c r="H136" s="75"/>
      <c r="I136" s="75"/>
    </row>
    <row r="137" spans="1:9" s="70" customFormat="1" ht="11.25">
      <c r="A137" s="71"/>
      <c r="B137" s="72"/>
      <c r="C137" s="73"/>
      <c r="D137" s="74"/>
      <c r="E137" s="74"/>
      <c r="H137" s="75"/>
      <c r="I137" s="75"/>
    </row>
    <row r="138" spans="1:9" s="70" customFormat="1" ht="11.25">
      <c r="A138" s="71"/>
      <c r="B138" s="72"/>
      <c r="C138" s="73"/>
      <c r="D138" s="74"/>
      <c r="E138" s="74"/>
      <c r="H138" s="75"/>
      <c r="I138" s="75"/>
    </row>
    <row r="139" spans="1:9" s="70" customFormat="1" ht="11.25">
      <c r="A139" s="71"/>
      <c r="B139" s="72"/>
      <c r="C139" s="73"/>
      <c r="D139" s="74"/>
      <c r="E139" s="74"/>
      <c r="H139" s="75"/>
      <c r="I139" s="75"/>
    </row>
    <row r="140" spans="1:9" s="70" customFormat="1" ht="11.25">
      <c r="A140" s="71"/>
      <c r="B140" s="72"/>
      <c r="C140" s="73"/>
      <c r="D140" s="74"/>
      <c r="E140" s="74"/>
      <c r="H140" s="75"/>
      <c r="I140" s="75"/>
    </row>
    <row r="141" spans="1:9" s="70" customFormat="1" ht="11.25">
      <c r="A141" s="71"/>
      <c r="B141" s="72"/>
      <c r="C141" s="73"/>
      <c r="D141" s="74"/>
      <c r="E141" s="74"/>
      <c r="H141" s="75"/>
      <c r="I141" s="75"/>
    </row>
    <row r="142" spans="1:9" s="70" customFormat="1" ht="11.25">
      <c r="A142" s="71"/>
      <c r="B142" s="72"/>
      <c r="C142" s="73"/>
      <c r="D142" s="74"/>
      <c r="E142" s="74"/>
      <c r="H142" s="75"/>
      <c r="I142" s="75"/>
    </row>
    <row r="143" spans="1:9" s="70" customFormat="1" ht="11.25">
      <c r="A143" s="71"/>
      <c r="B143" s="72"/>
      <c r="C143" s="73"/>
      <c r="D143" s="74"/>
      <c r="E143" s="74"/>
      <c r="H143" s="75"/>
      <c r="I143" s="75"/>
    </row>
    <row r="144" spans="1:9" s="70" customFormat="1" ht="11.25">
      <c r="A144" s="71"/>
      <c r="B144" s="72"/>
      <c r="C144" s="73"/>
      <c r="D144" s="74"/>
      <c r="E144" s="74"/>
      <c r="H144" s="75"/>
      <c r="I144" s="75"/>
    </row>
    <row r="145" spans="1:9" s="70" customFormat="1" ht="11.25">
      <c r="A145" s="71"/>
      <c r="B145" s="72"/>
      <c r="C145" s="73"/>
      <c r="D145" s="74"/>
      <c r="E145" s="74"/>
      <c r="H145" s="75"/>
      <c r="I145" s="75"/>
    </row>
    <row r="146" spans="1:9" s="70" customFormat="1" ht="11.25">
      <c r="A146" s="71"/>
      <c r="B146" s="72"/>
      <c r="C146" s="73"/>
      <c r="D146" s="74"/>
      <c r="E146" s="74"/>
      <c r="H146" s="75"/>
      <c r="I146" s="75"/>
    </row>
    <row r="147" spans="1:9" s="70" customFormat="1" ht="11.25">
      <c r="A147" s="71"/>
      <c r="B147" s="72"/>
      <c r="C147" s="73"/>
      <c r="D147" s="74"/>
      <c r="E147" s="74"/>
      <c r="H147" s="75"/>
      <c r="I147" s="75"/>
    </row>
    <row r="148" spans="1:9" s="70" customFormat="1" ht="11.25">
      <c r="A148" s="71"/>
      <c r="B148" s="72"/>
      <c r="C148" s="73"/>
      <c r="D148" s="74"/>
      <c r="E148" s="74"/>
      <c r="H148" s="75"/>
      <c r="I148" s="75"/>
    </row>
    <row r="149" spans="1:9" s="70" customFormat="1" ht="11.25">
      <c r="A149" s="71"/>
      <c r="B149" s="72"/>
      <c r="C149" s="73"/>
      <c r="D149" s="74"/>
      <c r="E149" s="74"/>
      <c r="H149" s="75"/>
      <c r="I149" s="75"/>
    </row>
    <row r="150" spans="1:9" s="70" customFormat="1" ht="11.25">
      <c r="A150" s="71"/>
      <c r="B150" s="72"/>
      <c r="C150" s="73"/>
      <c r="D150" s="74"/>
      <c r="E150" s="74"/>
      <c r="H150" s="75"/>
      <c r="I150" s="75"/>
    </row>
    <row r="151" spans="1:9" s="70" customFormat="1" ht="11.25">
      <c r="A151" s="71"/>
      <c r="B151" s="72"/>
      <c r="C151" s="73"/>
      <c r="D151" s="74"/>
      <c r="E151" s="74"/>
      <c r="H151" s="75"/>
      <c r="I151" s="75"/>
    </row>
    <row r="152" spans="1:9" s="70" customFormat="1" ht="11.25">
      <c r="A152" s="71"/>
      <c r="B152" s="72"/>
      <c r="C152" s="73"/>
      <c r="D152" s="74"/>
      <c r="E152" s="74"/>
      <c r="H152" s="75"/>
      <c r="I152" s="75"/>
    </row>
    <row r="153" spans="1:9" s="70" customFormat="1" ht="11.25">
      <c r="A153" s="71"/>
      <c r="B153" s="72"/>
      <c r="C153" s="73"/>
      <c r="D153" s="74"/>
      <c r="E153" s="74"/>
      <c r="H153" s="75"/>
      <c r="I153" s="75"/>
    </row>
    <row r="154" spans="1:9" s="70" customFormat="1" ht="11.25">
      <c r="A154" s="71"/>
      <c r="B154" s="72"/>
      <c r="C154" s="73"/>
      <c r="D154" s="74"/>
      <c r="E154" s="74"/>
      <c r="H154" s="75"/>
      <c r="I154" s="75"/>
    </row>
    <row r="155" spans="1:9" s="70" customFormat="1" ht="11.25">
      <c r="A155" s="71"/>
      <c r="B155" s="72"/>
      <c r="C155" s="73"/>
      <c r="D155" s="74"/>
      <c r="E155" s="74"/>
      <c r="H155" s="75"/>
      <c r="I155" s="75"/>
    </row>
    <row r="156" spans="1:9" s="70" customFormat="1" ht="11.25">
      <c r="A156" s="71"/>
      <c r="B156" s="72"/>
      <c r="C156" s="73"/>
      <c r="D156" s="74"/>
      <c r="E156" s="74"/>
      <c r="H156" s="75"/>
      <c r="I156" s="75"/>
    </row>
    <row r="157" spans="1:9" s="70" customFormat="1" ht="11.25">
      <c r="A157" s="71"/>
      <c r="B157" s="72"/>
      <c r="C157" s="73"/>
      <c r="D157" s="74"/>
      <c r="E157" s="74"/>
      <c r="H157" s="75"/>
      <c r="I157" s="75"/>
    </row>
    <row r="158" spans="1:9" s="70" customFormat="1" ht="11.25">
      <c r="A158" s="71"/>
      <c r="B158" s="72"/>
      <c r="C158" s="73"/>
      <c r="D158" s="74"/>
      <c r="E158" s="74"/>
      <c r="H158" s="75"/>
      <c r="I158" s="75"/>
    </row>
    <row r="159" spans="1:9" s="70" customFormat="1" ht="11.25">
      <c r="A159" s="71"/>
      <c r="B159" s="72"/>
      <c r="C159" s="73"/>
      <c r="D159" s="74"/>
      <c r="E159" s="74"/>
      <c r="H159" s="75"/>
      <c r="I159" s="75"/>
    </row>
    <row r="160" spans="1:9" s="70" customFormat="1" ht="11.25">
      <c r="A160" s="71"/>
      <c r="B160" s="72"/>
      <c r="C160" s="73"/>
      <c r="D160" s="74"/>
      <c r="E160" s="74"/>
      <c r="H160" s="75"/>
      <c r="I160" s="75"/>
    </row>
    <row r="161" spans="1:9" s="70" customFormat="1" ht="11.25">
      <c r="A161" s="71"/>
      <c r="B161" s="72"/>
      <c r="C161" s="73"/>
      <c r="D161" s="74"/>
      <c r="E161" s="74"/>
      <c r="H161" s="75"/>
      <c r="I161" s="75"/>
    </row>
    <row r="162" spans="1:9" s="70" customFormat="1" ht="11.25">
      <c r="A162" s="71"/>
      <c r="B162" s="72"/>
      <c r="C162" s="73"/>
      <c r="D162" s="74"/>
      <c r="E162" s="74"/>
      <c r="H162" s="75"/>
      <c r="I162" s="75"/>
    </row>
    <row r="163" spans="1:9" s="70" customFormat="1" ht="11.25">
      <c r="A163" s="71"/>
      <c r="B163" s="72"/>
      <c r="C163" s="73"/>
      <c r="D163" s="74"/>
      <c r="E163" s="74"/>
      <c r="H163" s="75"/>
      <c r="I163" s="75"/>
    </row>
    <row r="164" spans="1:9" s="70" customFormat="1" ht="11.25">
      <c r="A164" s="71"/>
      <c r="B164" s="72"/>
      <c r="C164" s="73"/>
      <c r="D164" s="74"/>
      <c r="E164" s="74"/>
      <c r="H164" s="75"/>
      <c r="I164" s="75"/>
    </row>
    <row r="165" spans="1:9" s="70" customFormat="1" ht="11.25">
      <c r="A165" s="71"/>
      <c r="B165" s="72"/>
      <c r="C165" s="73"/>
      <c r="D165" s="74"/>
      <c r="E165" s="74"/>
      <c r="H165" s="75"/>
      <c r="I165" s="75"/>
    </row>
    <row r="166" spans="1:9" s="70" customFormat="1" ht="11.25">
      <c r="A166" s="71"/>
      <c r="B166" s="72"/>
      <c r="C166" s="73"/>
      <c r="D166" s="74"/>
      <c r="E166" s="74"/>
      <c r="H166" s="75"/>
      <c r="I166" s="75"/>
    </row>
    <row r="167" spans="1:9" s="70" customFormat="1" ht="11.25">
      <c r="A167" s="71"/>
      <c r="B167" s="72"/>
      <c r="C167" s="73"/>
      <c r="D167" s="74"/>
      <c r="E167" s="74"/>
      <c r="H167" s="75"/>
      <c r="I167" s="75"/>
    </row>
    <row r="168" spans="1:9" s="70" customFormat="1" ht="11.25">
      <c r="A168" s="71"/>
      <c r="B168" s="72"/>
      <c r="C168" s="73"/>
      <c r="D168" s="74"/>
      <c r="E168" s="74"/>
      <c r="H168" s="75"/>
      <c r="I168" s="75"/>
    </row>
    <row r="169" spans="1:9" s="70" customFormat="1" ht="11.25">
      <c r="A169" s="71"/>
      <c r="B169" s="72"/>
      <c r="C169" s="73"/>
      <c r="D169" s="74"/>
      <c r="E169" s="74"/>
      <c r="H169" s="75"/>
      <c r="I169" s="75"/>
    </row>
    <row r="170" spans="1:9" s="70" customFormat="1" ht="11.25">
      <c r="A170" s="71"/>
      <c r="B170" s="72"/>
      <c r="C170" s="73"/>
      <c r="D170" s="74"/>
      <c r="E170" s="74"/>
      <c r="H170" s="75"/>
      <c r="I170" s="75"/>
    </row>
    <row r="171" spans="1:9" s="70" customFormat="1" ht="11.25">
      <c r="A171" s="71"/>
      <c r="B171" s="72"/>
      <c r="C171" s="73"/>
      <c r="D171" s="74"/>
      <c r="E171" s="74"/>
      <c r="H171" s="75"/>
      <c r="I171" s="75"/>
    </row>
    <row r="172" spans="1:9" s="70" customFormat="1" ht="11.25">
      <c r="A172" s="71"/>
      <c r="B172" s="72"/>
      <c r="C172" s="73"/>
      <c r="D172" s="74"/>
      <c r="E172" s="74"/>
      <c r="H172" s="75"/>
      <c r="I172" s="75"/>
    </row>
    <row r="173" spans="1:9" s="70" customFormat="1" ht="11.25">
      <c r="A173" s="71"/>
      <c r="B173" s="72"/>
      <c r="C173" s="73"/>
      <c r="D173" s="74"/>
      <c r="E173" s="74"/>
      <c r="H173" s="75"/>
      <c r="I173" s="75"/>
    </row>
    <row r="174" spans="1:9" s="70" customFormat="1" ht="11.25">
      <c r="A174" s="71"/>
      <c r="B174" s="72"/>
      <c r="C174" s="73"/>
      <c r="D174" s="74"/>
      <c r="E174" s="74"/>
      <c r="H174" s="75"/>
      <c r="I174" s="75"/>
    </row>
    <row r="175" spans="1:9" s="70" customFormat="1" ht="11.25">
      <c r="A175" s="71"/>
      <c r="B175" s="72"/>
      <c r="C175" s="73"/>
      <c r="D175" s="74"/>
      <c r="E175" s="74"/>
      <c r="H175" s="75"/>
      <c r="I175" s="75"/>
    </row>
    <row r="176" spans="1:9" s="70" customFormat="1" ht="11.25">
      <c r="A176" s="71"/>
      <c r="B176" s="72"/>
      <c r="C176" s="73"/>
      <c r="D176" s="74"/>
      <c r="E176" s="74"/>
      <c r="H176" s="75"/>
      <c r="I176" s="75"/>
    </row>
    <row r="177" spans="1:9" s="70" customFormat="1" ht="11.25">
      <c r="A177" s="71"/>
      <c r="B177" s="72"/>
      <c r="C177" s="73"/>
      <c r="D177" s="74"/>
      <c r="E177" s="74"/>
      <c r="H177" s="75"/>
      <c r="I177" s="75"/>
    </row>
    <row r="178" spans="1:9" s="70" customFormat="1" ht="11.25">
      <c r="A178" s="71"/>
      <c r="B178" s="72"/>
      <c r="C178" s="73"/>
      <c r="D178" s="74"/>
      <c r="E178" s="74"/>
      <c r="H178" s="75"/>
      <c r="I178" s="75"/>
    </row>
    <row r="179" spans="1:9" s="70" customFormat="1" ht="11.25">
      <c r="A179" s="71"/>
      <c r="B179" s="72"/>
      <c r="C179" s="73"/>
      <c r="D179" s="74"/>
      <c r="E179" s="74"/>
      <c r="H179" s="75"/>
      <c r="I179" s="75"/>
    </row>
    <row r="180" spans="1:9" s="70" customFormat="1" ht="11.25">
      <c r="A180" s="71"/>
      <c r="B180" s="72"/>
      <c r="C180" s="73"/>
      <c r="D180" s="74"/>
      <c r="E180" s="74"/>
      <c r="H180" s="75"/>
      <c r="I180" s="75"/>
    </row>
    <row r="181" spans="1:9" s="70" customFormat="1" ht="11.25">
      <c r="A181" s="71"/>
      <c r="B181" s="72"/>
      <c r="C181" s="73"/>
      <c r="D181" s="74"/>
      <c r="E181" s="74"/>
      <c r="H181" s="75"/>
      <c r="I181" s="75"/>
    </row>
    <row r="182" spans="1:9" s="70" customFormat="1" ht="11.25">
      <c r="A182" s="71"/>
      <c r="B182" s="72"/>
      <c r="C182" s="73"/>
      <c r="D182" s="74"/>
      <c r="E182" s="74"/>
      <c r="H182" s="75"/>
      <c r="I182" s="75"/>
    </row>
    <row r="183" spans="1:9" s="70" customFormat="1" ht="11.25">
      <c r="A183" s="71"/>
      <c r="B183" s="72"/>
      <c r="C183" s="73"/>
      <c r="D183" s="74"/>
      <c r="E183" s="74"/>
      <c r="H183" s="75"/>
      <c r="I183" s="75"/>
    </row>
    <row r="184" spans="1:9" s="70" customFormat="1" ht="11.25">
      <c r="A184" s="71"/>
      <c r="B184" s="72"/>
      <c r="C184" s="73"/>
      <c r="D184" s="74"/>
      <c r="E184" s="74"/>
      <c r="H184" s="75"/>
      <c r="I184" s="75"/>
    </row>
    <row r="185" spans="1:9" s="70" customFormat="1" ht="11.25">
      <c r="A185" s="71"/>
      <c r="B185" s="72"/>
      <c r="C185" s="73"/>
      <c r="D185" s="74"/>
      <c r="E185" s="74"/>
      <c r="H185" s="75"/>
      <c r="I185" s="75"/>
    </row>
    <row r="186" spans="1:9" s="70" customFormat="1" ht="11.25">
      <c r="A186" s="71"/>
      <c r="B186" s="72"/>
      <c r="C186" s="73"/>
      <c r="D186" s="74"/>
      <c r="E186" s="74"/>
      <c r="H186" s="75"/>
      <c r="I186" s="75"/>
    </row>
    <row r="187" spans="1:9" s="70" customFormat="1" ht="11.25">
      <c r="A187" s="71"/>
      <c r="B187" s="72"/>
      <c r="C187" s="73"/>
      <c r="D187" s="74"/>
      <c r="E187" s="74"/>
      <c r="H187" s="75"/>
      <c r="I187" s="75"/>
    </row>
    <row r="188" spans="1:9" s="70" customFormat="1" ht="11.25">
      <c r="A188" s="71"/>
      <c r="B188" s="72"/>
      <c r="C188" s="73"/>
      <c r="D188" s="74"/>
      <c r="E188" s="74"/>
      <c r="H188" s="75"/>
      <c r="I188" s="75"/>
    </row>
    <row r="189" spans="1:9" s="70" customFormat="1" ht="11.25">
      <c r="A189" s="71"/>
      <c r="B189" s="72"/>
      <c r="C189" s="73"/>
      <c r="D189" s="74"/>
      <c r="E189" s="74"/>
      <c r="H189" s="75"/>
      <c r="I189" s="75"/>
    </row>
    <row r="190" spans="1:9" s="70" customFormat="1" ht="11.25">
      <c r="A190" s="71"/>
      <c r="B190" s="72"/>
      <c r="C190" s="73"/>
      <c r="D190" s="74"/>
      <c r="E190" s="74"/>
      <c r="H190" s="75"/>
      <c r="I190" s="75"/>
    </row>
    <row r="191" spans="1:9" s="70" customFormat="1" ht="11.25">
      <c r="A191" s="71"/>
      <c r="B191" s="72"/>
      <c r="C191" s="73"/>
      <c r="D191" s="74"/>
      <c r="E191" s="74"/>
      <c r="H191" s="75"/>
      <c r="I191" s="75"/>
    </row>
    <row r="192" spans="1:9" s="70" customFormat="1" ht="11.25">
      <c r="A192" s="71"/>
      <c r="B192" s="72"/>
      <c r="C192" s="73"/>
      <c r="D192" s="74"/>
      <c r="E192" s="74"/>
      <c r="H192" s="75"/>
      <c r="I192" s="75"/>
    </row>
    <row r="193" spans="1:9" s="70" customFormat="1" ht="11.25">
      <c r="A193" s="71"/>
      <c r="B193" s="72"/>
      <c r="C193" s="73"/>
      <c r="D193" s="74"/>
      <c r="E193" s="74"/>
      <c r="H193" s="75"/>
      <c r="I193" s="75"/>
    </row>
    <row r="194" spans="1:9" s="70" customFormat="1" ht="11.25">
      <c r="A194" s="71"/>
      <c r="B194" s="72"/>
      <c r="C194" s="73"/>
      <c r="D194" s="74"/>
      <c r="E194" s="74"/>
      <c r="H194" s="75"/>
      <c r="I194" s="75"/>
    </row>
    <row r="195" spans="1:9" s="70" customFormat="1" ht="11.25">
      <c r="A195" s="71"/>
      <c r="B195" s="72"/>
      <c r="C195" s="73"/>
      <c r="D195" s="74"/>
      <c r="E195" s="74"/>
      <c r="H195" s="75"/>
      <c r="I195" s="75"/>
    </row>
    <row r="196" spans="1:9" s="70" customFormat="1" ht="11.25">
      <c r="A196" s="71"/>
      <c r="B196" s="72"/>
      <c r="C196" s="73"/>
      <c r="D196" s="74"/>
      <c r="E196" s="74"/>
      <c r="H196" s="75"/>
      <c r="I196" s="75"/>
    </row>
    <row r="197" spans="1:9" s="70" customFormat="1" ht="11.25">
      <c r="A197" s="71"/>
      <c r="B197" s="72"/>
      <c r="C197" s="73"/>
      <c r="D197" s="74"/>
      <c r="E197" s="74"/>
      <c r="H197" s="75"/>
      <c r="I197" s="75"/>
    </row>
    <row r="198" spans="1:9" s="70" customFormat="1" ht="11.25">
      <c r="A198" s="71"/>
      <c r="B198" s="72"/>
      <c r="C198" s="73"/>
      <c r="D198" s="74"/>
      <c r="E198" s="74"/>
      <c r="H198" s="75"/>
      <c r="I198" s="75"/>
    </row>
    <row r="199" spans="1:9" s="70" customFormat="1" ht="11.25">
      <c r="A199" s="71"/>
      <c r="B199" s="72"/>
      <c r="C199" s="73"/>
      <c r="D199" s="74"/>
      <c r="E199" s="74"/>
      <c r="H199" s="75"/>
      <c r="I199" s="75"/>
    </row>
    <row r="200" spans="1:9" s="70" customFormat="1" ht="11.25">
      <c r="A200" s="71"/>
      <c r="B200" s="72"/>
      <c r="C200" s="73"/>
      <c r="D200" s="74"/>
      <c r="E200" s="74"/>
      <c r="H200" s="75"/>
      <c r="I200" s="75"/>
    </row>
    <row r="201" spans="1:9" s="70" customFormat="1" ht="11.25">
      <c r="A201" s="71"/>
      <c r="B201" s="72"/>
      <c r="C201" s="73"/>
      <c r="D201" s="74"/>
      <c r="E201" s="74"/>
      <c r="H201" s="75"/>
      <c r="I201" s="75"/>
    </row>
    <row r="202" spans="1:9" s="70" customFormat="1" ht="11.25">
      <c r="A202" s="71"/>
      <c r="B202" s="72"/>
      <c r="C202" s="73"/>
      <c r="D202" s="74"/>
      <c r="E202" s="74"/>
      <c r="H202" s="75"/>
      <c r="I202" s="75"/>
    </row>
    <row r="203" spans="1:9" s="70" customFormat="1" ht="11.25">
      <c r="A203" s="71"/>
      <c r="B203" s="72"/>
      <c r="C203" s="73"/>
      <c r="D203" s="74"/>
      <c r="E203" s="74"/>
      <c r="H203" s="75"/>
      <c r="I203" s="75"/>
    </row>
    <row r="204" spans="1:9" s="70" customFormat="1" ht="11.25">
      <c r="A204" s="71"/>
      <c r="B204" s="72"/>
      <c r="C204" s="73"/>
      <c r="D204" s="74"/>
      <c r="E204" s="74"/>
      <c r="H204" s="75"/>
      <c r="I204" s="75"/>
    </row>
    <row r="205" spans="1:9" s="70" customFormat="1" ht="11.25">
      <c r="A205" s="71"/>
      <c r="B205" s="72"/>
      <c r="C205" s="73"/>
      <c r="D205" s="74"/>
      <c r="E205" s="74"/>
      <c r="H205" s="75"/>
      <c r="I205" s="75"/>
    </row>
    <row r="206" spans="1:9" s="70" customFormat="1" ht="11.25">
      <c r="A206" s="71"/>
      <c r="B206" s="72"/>
      <c r="C206" s="73"/>
      <c r="D206" s="74"/>
      <c r="E206" s="74"/>
      <c r="H206" s="75"/>
      <c r="I206" s="75"/>
    </row>
    <row r="207" spans="1:9" s="70" customFormat="1" ht="11.25">
      <c r="A207" s="71"/>
      <c r="B207" s="72"/>
      <c r="C207" s="73"/>
      <c r="D207" s="74"/>
      <c r="E207" s="74"/>
      <c r="H207" s="75"/>
      <c r="I207" s="75"/>
    </row>
    <row r="208" spans="1:9" s="70" customFormat="1" ht="11.25">
      <c r="A208" s="71"/>
      <c r="B208" s="72"/>
      <c r="C208" s="73"/>
      <c r="D208" s="74"/>
      <c r="E208" s="74"/>
      <c r="H208" s="75"/>
      <c r="I208" s="75"/>
    </row>
    <row r="209" spans="1:9" s="70" customFormat="1" ht="11.25">
      <c r="A209" s="71"/>
      <c r="B209" s="72"/>
      <c r="C209" s="73"/>
      <c r="D209" s="74"/>
      <c r="E209" s="74"/>
      <c r="H209" s="75"/>
      <c r="I209" s="75"/>
    </row>
    <row r="210" spans="1:9" s="70" customFormat="1" ht="11.25">
      <c r="A210" s="71"/>
      <c r="B210" s="72"/>
      <c r="C210" s="73"/>
      <c r="D210" s="74"/>
      <c r="E210" s="74"/>
      <c r="H210" s="75"/>
      <c r="I210" s="75"/>
    </row>
    <row r="211" spans="1:9" s="70" customFormat="1" ht="11.25">
      <c r="A211" s="71"/>
      <c r="B211" s="72"/>
      <c r="C211" s="73"/>
      <c r="D211" s="74"/>
      <c r="E211" s="74"/>
      <c r="H211" s="75"/>
      <c r="I211" s="75"/>
    </row>
    <row r="212" spans="1:9" s="70" customFormat="1" ht="11.25">
      <c r="A212" s="71"/>
      <c r="B212" s="72"/>
      <c r="C212" s="73"/>
      <c r="D212" s="74"/>
      <c r="E212" s="74"/>
      <c r="H212" s="75"/>
      <c r="I212" s="75"/>
    </row>
    <row r="213" spans="1:9" s="70" customFormat="1" ht="11.25">
      <c r="A213" s="71"/>
      <c r="B213" s="72"/>
      <c r="C213" s="73"/>
      <c r="D213" s="74"/>
      <c r="E213" s="74"/>
      <c r="H213" s="75"/>
      <c r="I213" s="75"/>
    </row>
    <row r="214" spans="1:9" s="70" customFormat="1" ht="11.25">
      <c r="A214" s="71"/>
      <c r="B214" s="72"/>
      <c r="C214" s="73"/>
      <c r="D214" s="74"/>
      <c r="E214" s="74"/>
      <c r="H214" s="75"/>
      <c r="I214" s="75"/>
    </row>
    <row r="215" spans="1:9" s="70" customFormat="1" ht="11.25">
      <c r="A215" s="71"/>
      <c r="B215" s="72"/>
      <c r="C215" s="73"/>
      <c r="D215" s="74"/>
      <c r="E215" s="74"/>
      <c r="H215" s="75"/>
      <c r="I215" s="75"/>
    </row>
    <row r="216" spans="1:9" s="70" customFormat="1" ht="11.25">
      <c r="A216" s="71"/>
      <c r="B216" s="72"/>
      <c r="C216" s="73"/>
      <c r="D216" s="74"/>
      <c r="E216" s="74"/>
      <c r="H216" s="75"/>
      <c r="I216" s="75"/>
    </row>
    <row r="217" spans="1:9" s="70" customFormat="1" ht="11.25">
      <c r="A217" s="71"/>
      <c r="B217" s="72"/>
      <c r="C217" s="73"/>
      <c r="D217" s="74"/>
      <c r="E217" s="74"/>
      <c r="H217" s="75"/>
      <c r="I217" s="75"/>
    </row>
    <row r="218" spans="1:9" s="70" customFormat="1" ht="11.25">
      <c r="A218" s="71"/>
      <c r="B218" s="72"/>
      <c r="C218" s="73"/>
      <c r="D218" s="74"/>
      <c r="E218" s="74"/>
      <c r="H218" s="75"/>
      <c r="I218" s="75"/>
    </row>
    <row r="219" spans="1:9" s="70" customFormat="1" ht="11.25">
      <c r="A219" s="71"/>
      <c r="B219" s="72"/>
      <c r="C219" s="73"/>
      <c r="D219" s="74"/>
      <c r="E219" s="74"/>
      <c r="H219" s="75"/>
      <c r="I219" s="75"/>
    </row>
    <row r="220" spans="1:9" s="70" customFormat="1" ht="11.25">
      <c r="A220" s="71"/>
      <c r="B220" s="72"/>
      <c r="C220" s="73"/>
      <c r="D220" s="74"/>
      <c r="E220" s="74"/>
      <c r="H220" s="75"/>
      <c r="I220" s="75"/>
    </row>
    <row r="221" spans="1:9" s="70" customFormat="1" ht="11.25">
      <c r="A221" s="71"/>
      <c r="B221" s="72"/>
      <c r="C221" s="73"/>
      <c r="D221" s="74"/>
      <c r="E221" s="74"/>
      <c r="H221" s="75"/>
      <c r="I221" s="75"/>
    </row>
    <row r="222" spans="1:9" s="70" customFormat="1" ht="11.25">
      <c r="A222" s="71"/>
      <c r="B222" s="72"/>
      <c r="C222" s="73"/>
      <c r="D222" s="74"/>
      <c r="E222" s="74"/>
      <c r="H222" s="75"/>
      <c r="I222" s="75"/>
    </row>
    <row r="223" spans="1:9" s="70" customFormat="1" ht="11.25">
      <c r="A223" s="71"/>
      <c r="B223" s="72"/>
      <c r="C223" s="73"/>
      <c r="D223" s="74"/>
      <c r="E223" s="74"/>
      <c r="H223" s="75"/>
      <c r="I223" s="75"/>
    </row>
    <row r="224" spans="1:9" s="70" customFormat="1" ht="11.25">
      <c r="A224" s="71"/>
      <c r="B224" s="72"/>
      <c r="C224" s="73"/>
      <c r="D224" s="74"/>
      <c r="E224" s="74"/>
      <c r="H224" s="75"/>
      <c r="I224" s="75"/>
    </row>
    <row r="225" spans="1:9" s="70" customFormat="1" ht="11.25">
      <c r="A225" s="71"/>
      <c r="B225" s="72"/>
      <c r="C225" s="73"/>
      <c r="D225" s="74"/>
      <c r="E225" s="74"/>
      <c r="H225" s="75"/>
      <c r="I225" s="75"/>
    </row>
    <row r="226" spans="1:9" s="70" customFormat="1" ht="11.25">
      <c r="A226" s="71"/>
      <c r="B226" s="72"/>
      <c r="C226" s="73"/>
      <c r="D226" s="74"/>
      <c r="E226" s="74"/>
      <c r="H226" s="75"/>
      <c r="I226" s="75"/>
    </row>
    <row r="227" spans="1:9" s="70" customFormat="1" ht="11.25">
      <c r="A227" s="71"/>
      <c r="B227" s="72"/>
      <c r="C227" s="73"/>
      <c r="D227" s="74"/>
      <c r="E227" s="74"/>
      <c r="H227" s="75"/>
      <c r="I227" s="75"/>
    </row>
    <row r="228" spans="1:9" s="70" customFormat="1" ht="11.25">
      <c r="A228" s="71"/>
      <c r="B228" s="72"/>
      <c r="C228" s="73"/>
      <c r="D228" s="74"/>
      <c r="E228" s="74"/>
      <c r="H228" s="75"/>
      <c r="I228" s="75"/>
    </row>
    <row r="229" spans="1:9" s="70" customFormat="1" ht="11.25">
      <c r="A229" s="71"/>
      <c r="B229" s="72"/>
      <c r="C229" s="73"/>
      <c r="D229" s="74"/>
      <c r="E229" s="74"/>
      <c r="H229" s="75"/>
      <c r="I229" s="75"/>
    </row>
    <row r="230" spans="1:9" s="70" customFormat="1" ht="11.25">
      <c r="A230" s="71"/>
      <c r="B230" s="72"/>
      <c r="C230" s="73"/>
      <c r="D230" s="74"/>
      <c r="E230" s="74"/>
      <c r="H230" s="75"/>
      <c r="I230" s="75"/>
    </row>
    <row r="231" spans="1:9" s="70" customFormat="1" ht="11.25">
      <c r="A231" s="71"/>
      <c r="B231" s="72"/>
      <c r="C231" s="73"/>
      <c r="D231" s="74"/>
      <c r="E231" s="74"/>
      <c r="H231" s="75"/>
      <c r="I231" s="75"/>
    </row>
    <row r="232" spans="1:9" s="70" customFormat="1" ht="11.25">
      <c r="A232" s="71"/>
      <c r="B232" s="72"/>
      <c r="C232" s="73"/>
      <c r="D232" s="74"/>
      <c r="E232" s="74"/>
      <c r="H232" s="75"/>
      <c r="I232" s="75"/>
    </row>
    <row r="233" spans="1:9" s="70" customFormat="1" ht="11.25">
      <c r="A233" s="71"/>
      <c r="B233" s="72"/>
      <c r="C233" s="73"/>
      <c r="D233" s="74"/>
      <c r="E233" s="74"/>
      <c r="H233" s="75"/>
      <c r="I233" s="75"/>
    </row>
    <row r="234" spans="1:9" s="70" customFormat="1" ht="11.25">
      <c r="A234" s="71"/>
      <c r="B234" s="72"/>
      <c r="C234" s="73"/>
      <c r="D234" s="74"/>
      <c r="E234" s="74"/>
      <c r="H234" s="75"/>
      <c r="I234" s="75"/>
    </row>
    <row r="235" spans="1:9" s="70" customFormat="1" ht="11.25">
      <c r="A235" s="71"/>
      <c r="B235" s="72"/>
      <c r="C235" s="73"/>
      <c r="D235" s="74"/>
      <c r="E235" s="74"/>
      <c r="H235" s="75"/>
      <c r="I235" s="75"/>
    </row>
    <row r="236" spans="1:9" s="70" customFormat="1" ht="11.25">
      <c r="A236" s="71"/>
      <c r="B236" s="72"/>
      <c r="C236" s="73"/>
      <c r="D236" s="74"/>
      <c r="E236" s="74"/>
      <c r="H236" s="75"/>
      <c r="I236" s="75"/>
    </row>
    <row r="237" spans="1:9" s="70" customFormat="1" ht="11.25">
      <c r="A237" s="71"/>
      <c r="B237" s="72"/>
      <c r="C237" s="73"/>
      <c r="D237" s="74"/>
      <c r="E237" s="74"/>
      <c r="H237" s="75"/>
      <c r="I237" s="75"/>
    </row>
    <row r="238" spans="1:9" s="70" customFormat="1" ht="11.25">
      <c r="A238" s="71"/>
      <c r="B238" s="72"/>
      <c r="C238" s="73"/>
      <c r="D238" s="74"/>
      <c r="E238" s="74"/>
      <c r="H238" s="75"/>
      <c r="I238" s="75"/>
    </row>
    <row r="239" spans="1:9" s="70" customFormat="1" ht="11.25">
      <c r="A239" s="71"/>
      <c r="B239" s="72"/>
      <c r="C239" s="73"/>
      <c r="D239" s="74"/>
      <c r="E239" s="74"/>
      <c r="H239" s="75"/>
      <c r="I239" s="75"/>
    </row>
    <row r="240" spans="1:9" s="70" customFormat="1" ht="11.25">
      <c r="A240" s="71"/>
      <c r="B240" s="72"/>
      <c r="C240" s="73"/>
      <c r="D240" s="74"/>
      <c r="E240" s="74"/>
      <c r="H240" s="75"/>
      <c r="I240" s="75"/>
    </row>
    <row r="241" spans="1:9" s="70" customFormat="1" ht="11.25">
      <c r="A241" s="71"/>
      <c r="B241" s="72"/>
      <c r="C241" s="73"/>
      <c r="D241" s="74"/>
      <c r="E241" s="74"/>
      <c r="H241" s="75"/>
      <c r="I241" s="75"/>
    </row>
    <row r="242" spans="1:9" s="70" customFormat="1" ht="11.25">
      <c r="A242" s="71"/>
      <c r="B242" s="72"/>
      <c r="C242" s="73"/>
      <c r="D242" s="74"/>
      <c r="E242" s="74"/>
      <c r="H242" s="75"/>
      <c r="I242" s="75"/>
    </row>
    <row r="243" spans="1:9" s="70" customFormat="1" ht="11.25">
      <c r="A243" s="71"/>
      <c r="B243" s="72"/>
      <c r="C243" s="73"/>
      <c r="D243" s="74"/>
      <c r="E243" s="74"/>
      <c r="H243" s="75"/>
      <c r="I243" s="75"/>
    </row>
    <row r="244" spans="1:9" s="70" customFormat="1" ht="11.25">
      <c r="A244" s="71"/>
      <c r="B244" s="72"/>
      <c r="C244" s="73"/>
      <c r="D244" s="74"/>
      <c r="E244" s="74"/>
      <c r="H244" s="75"/>
      <c r="I244" s="75"/>
    </row>
    <row r="245" spans="1:9" s="70" customFormat="1" ht="11.25">
      <c r="A245" s="71"/>
      <c r="B245" s="72"/>
      <c r="C245" s="73"/>
      <c r="D245" s="74"/>
      <c r="E245" s="74"/>
      <c r="H245" s="75"/>
      <c r="I245" s="75"/>
    </row>
    <row r="246" spans="1:9" s="70" customFormat="1" ht="11.25">
      <c r="A246" s="71"/>
      <c r="B246" s="72"/>
      <c r="C246" s="73"/>
      <c r="D246" s="74"/>
      <c r="E246" s="74"/>
      <c r="H246" s="75"/>
      <c r="I246" s="75"/>
    </row>
    <row r="247" spans="1:9" s="70" customFormat="1" ht="11.25">
      <c r="A247" s="71"/>
      <c r="B247" s="72"/>
      <c r="C247" s="73"/>
      <c r="D247" s="74"/>
      <c r="E247" s="74"/>
      <c r="H247" s="75"/>
      <c r="I247" s="75"/>
    </row>
    <row r="248" spans="1:9" s="70" customFormat="1" ht="11.25">
      <c r="A248" s="71"/>
      <c r="B248" s="72"/>
      <c r="C248" s="73"/>
      <c r="D248" s="74"/>
      <c r="E248" s="74"/>
      <c r="H248" s="75"/>
      <c r="I248" s="75"/>
    </row>
    <row r="249" spans="1:9" s="70" customFormat="1" ht="11.25">
      <c r="A249" s="71"/>
      <c r="B249" s="72"/>
      <c r="C249" s="73"/>
      <c r="D249" s="74"/>
      <c r="E249" s="74"/>
      <c r="H249" s="75"/>
      <c r="I249" s="75"/>
    </row>
    <row r="250" spans="1:9" s="70" customFormat="1" ht="11.25">
      <c r="A250" s="71"/>
      <c r="B250" s="72"/>
      <c r="C250" s="73"/>
      <c r="D250" s="74"/>
      <c r="E250" s="74"/>
      <c r="H250" s="75"/>
      <c r="I250" s="75"/>
    </row>
    <row r="251" spans="1:9" s="70" customFormat="1" ht="11.25">
      <c r="A251" s="71"/>
      <c r="B251" s="72"/>
      <c r="C251" s="73"/>
      <c r="D251" s="74"/>
      <c r="E251" s="74"/>
      <c r="H251" s="75"/>
      <c r="I251" s="75"/>
    </row>
    <row r="252" spans="1:9" s="70" customFormat="1" ht="11.25">
      <c r="A252" s="71"/>
      <c r="B252" s="72"/>
      <c r="C252" s="73"/>
      <c r="D252" s="74"/>
      <c r="E252" s="74"/>
      <c r="H252" s="75"/>
      <c r="I252" s="75"/>
    </row>
    <row r="253" spans="1:9" s="70" customFormat="1" ht="11.25">
      <c r="A253" s="71"/>
      <c r="B253" s="72"/>
      <c r="C253" s="73"/>
      <c r="D253" s="74"/>
      <c r="E253" s="74"/>
      <c r="H253" s="75"/>
      <c r="I253" s="75"/>
    </row>
    <row r="254" spans="1:9" s="70" customFormat="1" ht="11.25">
      <c r="A254" s="71"/>
      <c r="B254" s="72"/>
      <c r="C254" s="73"/>
      <c r="D254" s="74"/>
      <c r="E254" s="74"/>
      <c r="H254" s="75"/>
      <c r="I254" s="75"/>
    </row>
    <row r="255" spans="1:9" s="70" customFormat="1" ht="11.25">
      <c r="A255" s="71"/>
      <c r="B255" s="72"/>
      <c r="C255" s="73"/>
      <c r="D255" s="74"/>
      <c r="E255" s="74"/>
      <c r="H255" s="75"/>
      <c r="I255" s="75"/>
    </row>
    <row r="256" spans="1:9" s="70" customFormat="1" ht="11.25">
      <c r="A256" s="71"/>
      <c r="B256" s="72"/>
      <c r="C256" s="73"/>
      <c r="D256" s="74"/>
      <c r="E256" s="74"/>
      <c r="H256" s="75"/>
      <c r="I256" s="75"/>
    </row>
    <row r="257" spans="1:9" s="70" customFormat="1" ht="11.25">
      <c r="A257" s="71"/>
      <c r="B257" s="72"/>
      <c r="C257" s="73"/>
      <c r="D257" s="74"/>
      <c r="E257" s="74"/>
      <c r="H257" s="75"/>
      <c r="I257" s="75"/>
    </row>
    <row r="258" spans="1:9" s="70" customFormat="1" ht="11.25">
      <c r="A258" s="71"/>
      <c r="B258" s="72"/>
      <c r="C258" s="73"/>
      <c r="D258" s="74"/>
      <c r="E258" s="74"/>
      <c r="H258" s="75"/>
      <c r="I258" s="75"/>
    </row>
    <row r="259" spans="1:9" s="70" customFormat="1" ht="11.25">
      <c r="A259" s="71"/>
      <c r="B259" s="72"/>
      <c r="C259" s="73"/>
      <c r="D259" s="74"/>
      <c r="E259" s="74"/>
      <c r="H259" s="75"/>
      <c r="I259" s="75"/>
    </row>
    <row r="260" spans="1:9" s="70" customFormat="1" ht="11.25">
      <c r="A260" s="71"/>
      <c r="B260" s="72"/>
      <c r="C260" s="73"/>
      <c r="D260" s="74"/>
      <c r="E260" s="74"/>
      <c r="H260" s="75"/>
      <c r="I260" s="75"/>
    </row>
    <row r="261" spans="1:9" s="70" customFormat="1" ht="11.25">
      <c r="A261" s="71"/>
      <c r="B261" s="72"/>
      <c r="C261" s="73"/>
      <c r="D261" s="74"/>
      <c r="E261" s="74"/>
      <c r="H261" s="75"/>
      <c r="I261" s="75"/>
    </row>
    <row r="262" spans="1:9" s="70" customFormat="1" ht="11.25">
      <c r="A262" s="71"/>
      <c r="B262" s="72"/>
      <c r="C262" s="73"/>
      <c r="D262" s="74"/>
      <c r="E262" s="74"/>
      <c r="H262" s="75"/>
      <c r="I262" s="75"/>
    </row>
    <row r="263" spans="1:9" s="70" customFormat="1" ht="11.25">
      <c r="A263" s="71"/>
      <c r="B263" s="72"/>
      <c r="C263" s="73"/>
      <c r="D263" s="74"/>
      <c r="E263" s="74"/>
      <c r="H263" s="75"/>
      <c r="I263" s="75"/>
    </row>
    <row r="264" spans="1:9" s="70" customFormat="1" ht="11.25">
      <c r="A264" s="71"/>
      <c r="B264" s="72"/>
      <c r="C264" s="73"/>
      <c r="D264" s="74"/>
      <c r="E264" s="74"/>
      <c r="H264" s="75"/>
      <c r="I264" s="75"/>
    </row>
    <row r="265" spans="1:9" s="70" customFormat="1" ht="11.25">
      <c r="A265" s="71"/>
      <c r="B265" s="72"/>
      <c r="C265" s="73"/>
      <c r="D265" s="74"/>
      <c r="E265" s="74"/>
      <c r="H265" s="75"/>
      <c r="I265" s="75"/>
    </row>
    <row r="266" spans="1:9" s="70" customFormat="1" ht="11.25">
      <c r="A266" s="71"/>
      <c r="B266" s="72"/>
      <c r="C266" s="73"/>
      <c r="D266" s="74"/>
      <c r="E266" s="74"/>
      <c r="H266" s="75"/>
      <c r="I266" s="75"/>
    </row>
    <row r="267" spans="1:9" s="70" customFormat="1" ht="11.25">
      <c r="A267" s="71"/>
      <c r="B267" s="72"/>
      <c r="C267" s="73"/>
      <c r="D267" s="74"/>
      <c r="E267" s="74"/>
      <c r="H267" s="75"/>
      <c r="I267" s="75"/>
    </row>
    <row r="268" spans="1:9" s="70" customFormat="1" ht="11.25">
      <c r="A268" s="71"/>
      <c r="B268" s="72"/>
      <c r="C268" s="73"/>
      <c r="D268" s="74"/>
      <c r="E268" s="74"/>
      <c r="H268" s="75"/>
      <c r="I268" s="75"/>
    </row>
    <row r="269" spans="1:9" s="70" customFormat="1" ht="11.25">
      <c r="A269" s="71"/>
      <c r="B269" s="72"/>
      <c r="C269" s="73"/>
      <c r="D269" s="74"/>
      <c r="E269" s="74"/>
      <c r="H269" s="75"/>
      <c r="I269" s="75"/>
    </row>
    <row r="270" spans="1:9" s="70" customFormat="1" ht="11.25">
      <c r="A270" s="71"/>
      <c r="B270" s="72"/>
      <c r="C270" s="73"/>
      <c r="D270" s="74"/>
      <c r="E270" s="74"/>
      <c r="H270" s="75"/>
      <c r="I270" s="75"/>
    </row>
    <row r="271" spans="1:9" s="70" customFormat="1" ht="11.25">
      <c r="A271" s="71"/>
      <c r="B271" s="72"/>
      <c r="C271" s="73"/>
      <c r="D271" s="74"/>
      <c r="E271" s="74"/>
      <c r="H271" s="75"/>
      <c r="I271" s="75"/>
    </row>
    <row r="272" spans="1:9" s="70" customFormat="1" ht="11.25">
      <c r="A272" s="71"/>
      <c r="B272" s="72"/>
      <c r="C272" s="73"/>
      <c r="D272" s="74"/>
      <c r="E272" s="74"/>
      <c r="H272" s="75"/>
      <c r="I272" s="75"/>
    </row>
    <row r="273" spans="1:9" s="70" customFormat="1" ht="11.25">
      <c r="A273" s="71"/>
      <c r="B273" s="72"/>
      <c r="C273" s="73"/>
      <c r="D273" s="74"/>
      <c r="E273" s="74"/>
      <c r="H273" s="75"/>
      <c r="I273" s="75"/>
    </row>
    <row r="274" spans="1:9" s="70" customFormat="1" ht="11.25">
      <c r="A274" s="71"/>
      <c r="B274" s="72"/>
      <c r="C274" s="73"/>
      <c r="D274" s="74"/>
      <c r="E274" s="74"/>
      <c r="H274" s="75"/>
      <c r="I274" s="75"/>
    </row>
    <row r="275" spans="1:9" s="70" customFormat="1" ht="11.25">
      <c r="A275" s="71"/>
      <c r="B275" s="72"/>
      <c r="C275" s="73"/>
      <c r="D275" s="74"/>
      <c r="E275" s="74"/>
      <c r="H275" s="75"/>
      <c r="I275" s="75"/>
    </row>
    <row r="276" spans="1:9" s="70" customFormat="1" ht="11.25">
      <c r="A276" s="71"/>
      <c r="B276" s="72"/>
      <c r="C276" s="73"/>
      <c r="D276" s="74"/>
      <c r="E276" s="74"/>
      <c r="H276" s="75"/>
      <c r="I276" s="75"/>
    </row>
    <row r="277" spans="1:9" s="70" customFormat="1" ht="11.25">
      <c r="A277" s="71"/>
      <c r="B277" s="72"/>
      <c r="C277" s="73"/>
      <c r="D277" s="74"/>
      <c r="E277" s="74"/>
      <c r="H277" s="75"/>
      <c r="I277" s="75"/>
    </row>
    <row r="278" spans="1:9" s="70" customFormat="1" ht="11.25">
      <c r="A278" s="71"/>
      <c r="B278" s="72"/>
      <c r="C278" s="73"/>
      <c r="D278" s="74"/>
      <c r="E278" s="74"/>
      <c r="H278" s="75"/>
      <c r="I278" s="75"/>
    </row>
    <row r="279" spans="1:9" s="70" customFormat="1" ht="11.25">
      <c r="A279" s="71"/>
      <c r="B279" s="72"/>
      <c r="C279" s="73"/>
      <c r="D279" s="74"/>
      <c r="E279" s="74"/>
      <c r="H279" s="75"/>
      <c r="I279" s="75"/>
    </row>
    <row r="280" spans="1:9" s="70" customFormat="1" ht="11.25">
      <c r="A280" s="71"/>
      <c r="B280" s="72"/>
      <c r="C280" s="73"/>
      <c r="D280" s="74"/>
      <c r="E280" s="74"/>
      <c r="H280" s="75"/>
      <c r="I280" s="75"/>
    </row>
    <row r="281" spans="1:9" s="70" customFormat="1" ht="11.25">
      <c r="A281" s="71"/>
      <c r="B281" s="72"/>
      <c r="C281" s="73"/>
      <c r="D281" s="74"/>
      <c r="E281" s="74"/>
      <c r="H281" s="75"/>
      <c r="I281" s="75"/>
    </row>
    <row r="282" spans="1:9" s="70" customFormat="1" ht="11.25">
      <c r="A282" s="71"/>
      <c r="B282" s="72"/>
      <c r="C282" s="73"/>
      <c r="D282" s="74"/>
      <c r="E282" s="74"/>
      <c r="H282" s="75"/>
      <c r="I282" s="75"/>
    </row>
    <row r="283" spans="1:9" s="70" customFormat="1" ht="11.25">
      <c r="A283" s="71"/>
      <c r="B283" s="72"/>
      <c r="C283" s="73"/>
      <c r="D283" s="74"/>
      <c r="E283" s="74"/>
      <c r="H283" s="75"/>
      <c r="I283" s="75"/>
    </row>
    <row r="284" spans="1:9" s="70" customFormat="1" ht="11.25">
      <c r="A284" s="71"/>
      <c r="B284" s="72"/>
      <c r="C284" s="73"/>
      <c r="D284" s="74"/>
      <c r="E284" s="74"/>
      <c r="H284" s="75"/>
      <c r="I284" s="75"/>
    </row>
    <row r="285" spans="1:9" s="70" customFormat="1" ht="11.25">
      <c r="A285" s="71"/>
      <c r="B285" s="72"/>
      <c r="C285" s="73"/>
      <c r="D285" s="74"/>
      <c r="E285" s="74"/>
      <c r="H285" s="75"/>
      <c r="I285" s="75"/>
    </row>
    <row r="286" spans="1:9" s="70" customFormat="1" ht="11.25">
      <c r="A286" s="71"/>
      <c r="B286" s="72"/>
      <c r="C286" s="73"/>
      <c r="D286" s="74"/>
      <c r="E286" s="74"/>
      <c r="H286" s="75"/>
      <c r="I286" s="75"/>
    </row>
    <row r="287" spans="1:9" s="70" customFormat="1" ht="11.25">
      <c r="A287" s="71"/>
      <c r="B287" s="72"/>
      <c r="C287" s="73"/>
      <c r="D287" s="74"/>
      <c r="E287" s="74"/>
      <c r="H287" s="75"/>
      <c r="I287" s="75"/>
    </row>
    <row r="288" spans="1:9" s="70" customFormat="1" ht="11.25">
      <c r="A288" s="71"/>
      <c r="B288" s="72"/>
      <c r="C288" s="73"/>
      <c r="D288" s="74"/>
      <c r="E288" s="74"/>
      <c r="H288" s="75"/>
      <c r="I288" s="75"/>
    </row>
    <row r="289" spans="1:9" s="70" customFormat="1" ht="11.25">
      <c r="A289" s="71"/>
      <c r="B289" s="72"/>
      <c r="C289" s="73"/>
      <c r="D289" s="74"/>
      <c r="E289" s="74"/>
      <c r="H289" s="75"/>
      <c r="I289" s="75"/>
    </row>
    <row r="290" spans="1:9" s="70" customFormat="1" ht="11.25">
      <c r="A290" s="71"/>
      <c r="B290" s="72"/>
      <c r="C290" s="73"/>
      <c r="D290" s="74"/>
      <c r="E290" s="74"/>
      <c r="H290" s="75"/>
      <c r="I290" s="75"/>
    </row>
    <row r="291" spans="1:9" s="70" customFormat="1" ht="11.25">
      <c r="A291" s="71"/>
      <c r="B291" s="72"/>
      <c r="C291" s="73"/>
      <c r="D291" s="74"/>
      <c r="E291" s="74"/>
      <c r="H291" s="75"/>
      <c r="I291" s="75"/>
    </row>
    <row r="292" spans="1:9" s="70" customFormat="1" ht="11.25">
      <c r="A292" s="71"/>
      <c r="B292" s="72"/>
      <c r="C292" s="73"/>
      <c r="D292" s="74"/>
      <c r="E292" s="74"/>
      <c r="H292" s="75"/>
      <c r="I292" s="75"/>
    </row>
    <row r="293" spans="1:9" s="70" customFormat="1" ht="11.25">
      <c r="A293" s="71"/>
      <c r="B293" s="72"/>
      <c r="C293" s="73"/>
      <c r="D293" s="74"/>
      <c r="E293" s="74"/>
      <c r="H293" s="75"/>
      <c r="I293" s="75"/>
    </row>
    <row r="294" spans="1:9" s="70" customFormat="1" ht="11.25">
      <c r="A294" s="71"/>
      <c r="B294" s="72"/>
      <c r="C294" s="73"/>
      <c r="D294" s="74"/>
      <c r="E294" s="74"/>
      <c r="H294" s="75"/>
      <c r="I294" s="75"/>
    </row>
    <row r="295" spans="1:9" s="70" customFormat="1" ht="11.25">
      <c r="A295" s="71"/>
      <c r="B295" s="72"/>
      <c r="C295" s="73"/>
      <c r="D295" s="74"/>
      <c r="E295" s="74"/>
      <c r="H295" s="75"/>
      <c r="I295" s="75"/>
    </row>
    <row r="296" spans="1:9" s="70" customFormat="1" ht="11.25">
      <c r="A296" s="71"/>
      <c r="B296" s="72"/>
      <c r="C296" s="73"/>
      <c r="D296" s="74"/>
      <c r="E296" s="74"/>
      <c r="H296" s="75"/>
      <c r="I296" s="75"/>
    </row>
    <row r="297" spans="1:9" s="70" customFormat="1" ht="11.25">
      <c r="A297" s="71"/>
      <c r="B297" s="72"/>
      <c r="C297" s="73"/>
      <c r="D297" s="74"/>
      <c r="E297" s="74"/>
      <c r="H297" s="75"/>
      <c r="I297" s="75"/>
    </row>
    <row r="298" spans="1:9" s="70" customFormat="1" ht="11.25">
      <c r="A298" s="71"/>
      <c r="B298" s="72"/>
      <c r="C298" s="73"/>
      <c r="D298" s="74"/>
      <c r="E298" s="74"/>
      <c r="H298" s="75"/>
      <c r="I298" s="75"/>
    </row>
    <row r="299" spans="1:9" s="70" customFormat="1" ht="11.25">
      <c r="A299" s="71"/>
      <c r="B299" s="72"/>
      <c r="C299" s="73"/>
      <c r="D299" s="74"/>
      <c r="E299" s="74"/>
      <c r="H299" s="75"/>
      <c r="I299" s="75"/>
    </row>
    <row r="300" spans="1:9" s="70" customFormat="1" ht="11.25">
      <c r="A300" s="71"/>
      <c r="B300" s="72"/>
      <c r="C300" s="73"/>
      <c r="D300" s="74"/>
      <c r="E300" s="74"/>
      <c r="H300" s="75"/>
      <c r="I300" s="75"/>
    </row>
    <row r="301" spans="1:9" s="70" customFormat="1" ht="11.25">
      <c r="A301" s="71"/>
      <c r="B301" s="72"/>
      <c r="C301" s="73"/>
      <c r="D301" s="74"/>
      <c r="E301" s="74"/>
      <c r="H301" s="75"/>
      <c r="I301" s="75"/>
    </row>
    <row r="302" spans="1:9" s="70" customFormat="1" ht="11.25">
      <c r="A302" s="71"/>
      <c r="B302" s="72"/>
      <c r="C302" s="73"/>
      <c r="D302" s="74"/>
      <c r="E302" s="74"/>
      <c r="H302" s="75"/>
      <c r="I302" s="75"/>
    </row>
    <row r="303" spans="1:3" ht="11.25">
      <c r="A303" s="8"/>
      <c r="B303" s="9"/>
      <c r="C303" s="7"/>
    </row>
    <row r="304" spans="1:3" ht="11.25">
      <c r="A304" s="8"/>
      <c r="B304" s="9"/>
      <c r="C304" s="7"/>
    </row>
    <row r="305" spans="1:3" ht="11.25">
      <c r="A305" s="8"/>
      <c r="B305" s="9"/>
      <c r="C305" s="7"/>
    </row>
    <row r="306" spans="1:3" ht="11.25">
      <c r="A306" s="8"/>
      <c r="B306" s="9"/>
      <c r="C306" s="7"/>
    </row>
    <row r="307" spans="1:3" ht="11.25">
      <c r="A307" s="8"/>
      <c r="B307" s="9"/>
      <c r="C307" s="7"/>
    </row>
    <row r="308" spans="1:3" ht="11.25">
      <c r="A308" s="8"/>
      <c r="B308" s="9"/>
      <c r="C308" s="7"/>
    </row>
    <row r="309" spans="1:3" ht="11.25">
      <c r="A309" s="8"/>
      <c r="B309" s="9"/>
      <c r="C309" s="7"/>
    </row>
    <row r="310" spans="1:3" ht="11.25">
      <c r="A310" s="8"/>
      <c r="B310" s="9"/>
      <c r="C310" s="7"/>
    </row>
    <row r="311" spans="1:3" ht="11.25">
      <c r="A311" s="8"/>
      <c r="B311" s="9"/>
      <c r="C311" s="7"/>
    </row>
    <row r="312" spans="1:3" ht="11.25">
      <c r="A312" s="8"/>
      <c r="B312" s="9"/>
      <c r="C312" s="7"/>
    </row>
    <row r="313" spans="1:3" ht="11.25">
      <c r="A313" s="8"/>
      <c r="B313" s="9"/>
      <c r="C313" s="7"/>
    </row>
    <row r="314" spans="1:3" ht="11.25">
      <c r="A314" s="8"/>
      <c r="B314" s="9"/>
      <c r="C314" s="7"/>
    </row>
    <row r="315" spans="1:3" ht="11.25">
      <c r="A315" s="8"/>
      <c r="B315" s="9"/>
      <c r="C315" s="7"/>
    </row>
    <row r="316" spans="1:3" ht="11.25">
      <c r="A316" s="8"/>
      <c r="B316" s="9"/>
      <c r="C316" s="7"/>
    </row>
    <row r="317" spans="1:3" ht="11.25">
      <c r="A317" s="8"/>
      <c r="B317" s="9"/>
      <c r="C317" s="7"/>
    </row>
    <row r="318" spans="1:3" ht="11.25">
      <c r="A318" s="8"/>
      <c r="B318" s="9"/>
      <c r="C318" s="7"/>
    </row>
    <row r="319" spans="1:3" ht="11.25">
      <c r="A319" s="8"/>
      <c r="B319" s="9"/>
      <c r="C319" s="7"/>
    </row>
    <row r="320" spans="1:3" ht="11.25">
      <c r="A320" s="8"/>
      <c r="B320" s="9"/>
      <c r="C320" s="7"/>
    </row>
    <row r="321" spans="1:3" ht="11.25">
      <c r="A321" s="8"/>
      <c r="B321" s="9"/>
      <c r="C321" s="7"/>
    </row>
    <row r="322" spans="1:3" ht="11.25">
      <c r="A322" s="8"/>
      <c r="B322" s="9"/>
      <c r="C322" s="7"/>
    </row>
    <row r="323" spans="1:3" ht="11.25">
      <c r="A323" s="8"/>
      <c r="B323" s="9"/>
      <c r="C323" s="7"/>
    </row>
    <row r="324" spans="1:3" ht="11.25">
      <c r="A324" s="8"/>
      <c r="B324" s="9"/>
      <c r="C324" s="7"/>
    </row>
    <row r="325" spans="1:3" ht="11.25">
      <c r="A325" s="8"/>
      <c r="B325" s="9"/>
      <c r="C325" s="7"/>
    </row>
    <row r="326" spans="1:3" ht="11.25">
      <c r="A326" s="8"/>
      <c r="B326" s="9"/>
      <c r="C326" s="7"/>
    </row>
    <row r="327" spans="1:3" ht="11.25">
      <c r="A327" s="8"/>
      <c r="B327" s="9"/>
      <c r="C327" s="7"/>
    </row>
    <row r="328" spans="1:3" ht="11.25">
      <c r="A328" s="8"/>
      <c r="B328" s="9"/>
      <c r="C328" s="7"/>
    </row>
    <row r="329" spans="1:3" ht="11.25">
      <c r="A329" s="8"/>
      <c r="B329" s="9"/>
      <c r="C329" s="7"/>
    </row>
    <row r="330" spans="1:3" ht="11.25">
      <c r="A330" s="8"/>
      <c r="B330" s="9"/>
      <c r="C330" s="7"/>
    </row>
    <row r="331" spans="1:3" ht="11.25">
      <c r="A331" s="8"/>
      <c r="B331" s="9"/>
      <c r="C331" s="7"/>
    </row>
    <row r="332" spans="1:3" ht="11.25">
      <c r="A332" s="8"/>
      <c r="B332" s="9"/>
      <c r="C332" s="7"/>
    </row>
    <row r="333" spans="1:3" ht="11.25">
      <c r="A333" s="8"/>
      <c r="B333" s="9"/>
      <c r="C333" s="7"/>
    </row>
    <row r="334" spans="1:3" ht="11.25">
      <c r="A334" s="8"/>
      <c r="B334" s="9"/>
      <c r="C334" s="7"/>
    </row>
    <row r="335" spans="1:3" ht="11.25">
      <c r="A335" s="8"/>
      <c r="B335" s="9"/>
      <c r="C335" s="7"/>
    </row>
    <row r="336" spans="1:3" ht="11.25">
      <c r="A336" s="8"/>
      <c r="B336" s="9"/>
      <c r="C336" s="7"/>
    </row>
    <row r="337" spans="1:3" ht="11.25">
      <c r="A337" s="8"/>
      <c r="B337" s="9"/>
      <c r="C337" s="7"/>
    </row>
    <row r="338" spans="1:3" ht="11.25">
      <c r="A338" s="8"/>
      <c r="B338" s="9"/>
      <c r="C338" s="7"/>
    </row>
    <row r="339" spans="1:3" ht="11.25">
      <c r="A339" s="8"/>
      <c r="B339" s="9"/>
      <c r="C339" s="7"/>
    </row>
    <row r="340" spans="1:3" ht="11.25">
      <c r="A340" s="8"/>
      <c r="B340" s="9"/>
      <c r="C340" s="7"/>
    </row>
    <row r="341" spans="1:3" ht="11.25">
      <c r="A341" s="8"/>
      <c r="B341" s="9"/>
      <c r="C341" s="7"/>
    </row>
    <row r="342" spans="1:3" ht="11.25">
      <c r="A342" s="8"/>
      <c r="B342" s="9"/>
      <c r="C342" s="7"/>
    </row>
    <row r="343" spans="1:3" ht="11.25">
      <c r="A343" s="8"/>
      <c r="B343" s="9"/>
      <c r="C343" s="7"/>
    </row>
    <row r="344" spans="1:3" ht="11.25">
      <c r="A344" s="8"/>
      <c r="B344" s="9"/>
      <c r="C344" s="7"/>
    </row>
    <row r="345" spans="1:3" ht="11.25">
      <c r="A345" s="8"/>
      <c r="B345" s="9"/>
      <c r="C345" s="7"/>
    </row>
    <row r="346" spans="1:3" ht="11.25">
      <c r="A346" s="8"/>
      <c r="B346" s="9"/>
      <c r="C346" s="7"/>
    </row>
    <row r="347" spans="1:3" ht="11.25">
      <c r="A347" s="8"/>
      <c r="B347" s="9"/>
      <c r="C347" s="7"/>
    </row>
    <row r="348" spans="1:3" ht="11.25">
      <c r="A348" s="8"/>
      <c r="B348" s="9"/>
      <c r="C348" s="7"/>
    </row>
    <row r="349" spans="1:3" ht="11.25">
      <c r="A349" s="8"/>
      <c r="B349" s="9"/>
      <c r="C349" s="7"/>
    </row>
    <row r="350" spans="1:3" ht="11.25">
      <c r="A350" s="8"/>
      <c r="B350" s="9"/>
      <c r="C350" s="7"/>
    </row>
    <row r="351" spans="1:3" ht="11.25">
      <c r="A351" s="8"/>
      <c r="B351" s="9"/>
      <c r="C351" s="7"/>
    </row>
    <row r="352" spans="1:3" ht="11.25">
      <c r="A352" s="8"/>
      <c r="B352" s="9"/>
      <c r="C352" s="7"/>
    </row>
    <row r="353" spans="1:3" ht="11.25">
      <c r="A353" s="8"/>
      <c r="B353" s="9"/>
      <c r="C353" s="7"/>
    </row>
    <row r="354" spans="1:3" ht="11.25">
      <c r="A354" s="8"/>
      <c r="B354" s="9"/>
      <c r="C354" s="7"/>
    </row>
    <row r="355" spans="1:3" ht="11.25">
      <c r="A355" s="8"/>
      <c r="B355" s="9"/>
      <c r="C355" s="7"/>
    </row>
    <row r="356" spans="1:3" ht="11.25">
      <c r="A356" s="8"/>
      <c r="B356" s="9"/>
      <c r="C356" s="7"/>
    </row>
    <row r="357" spans="1:3" ht="11.25">
      <c r="A357" s="8"/>
      <c r="B357" s="9"/>
      <c r="C357" s="7"/>
    </row>
    <row r="358" spans="1:3" ht="11.25">
      <c r="A358" s="8"/>
      <c r="B358" s="9"/>
      <c r="C358" s="7"/>
    </row>
    <row r="359" spans="1:3" ht="11.25">
      <c r="A359" s="8"/>
      <c r="B359" s="9"/>
      <c r="C359" s="7"/>
    </row>
    <row r="360" spans="1:3" ht="11.25">
      <c r="A360" s="8"/>
      <c r="B360" s="9"/>
      <c r="C360" s="7"/>
    </row>
    <row r="361" spans="1:3" ht="11.25">
      <c r="A361" s="8"/>
      <c r="B361" s="9"/>
      <c r="C361" s="7"/>
    </row>
    <row r="362" spans="1:3" ht="11.25">
      <c r="A362" s="8"/>
      <c r="B362" s="9"/>
      <c r="C362" s="7"/>
    </row>
    <row r="363" spans="1:3" ht="11.25">
      <c r="A363" s="8"/>
      <c r="B363" s="9"/>
      <c r="C363" s="7"/>
    </row>
    <row r="364" spans="1:3" ht="11.25">
      <c r="A364" s="8"/>
      <c r="B364" s="9"/>
      <c r="C364" s="7"/>
    </row>
    <row r="365" spans="1:3" ht="11.25">
      <c r="A365" s="8"/>
      <c r="B365" s="9"/>
      <c r="C365" s="7"/>
    </row>
    <row r="366" spans="1:3" ht="11.25">
      <c r="A366" s="8"/>
      <c r="B366" s="9"/>
      <c r="C366" s="7"/>
    </row>
    <row r="367" spans="1:3" ht="11.25">
      <c r="A367" s="8"/>
      <c r="B367" s="9"/>
      <c r="C367" s="7"/>
    </row>
    <row r="368" spans="1:3" ht="11.25">
      <c r="A368" s="8"/>
      <c r="B368" s="9"/>
      <c r="C368" s="7"/>
    </row>
    <row r="369" spans="1:3" ht="11.25">
      <c r="A369" s="8"/>
      <c r="B369" s="9"/>
      <c r="C369" s="7"/>
    </row>
    <row r="370" spans="1:3" ht="11.25">
      <c r="A370" s="8"/>
      <c r="B370" s="9"/>
      <c r="C370" s="7"/>
    </row>
    <row r="371" spans="1:3" ht="11.25">
      <c r="A371" s="8"/>
      <c r="B371" s="9"/>
      <c r="C371" s="7"/>
    </row>
    <row r="372" spans="1:3" ht="11.25">
      <c r="A372" s="8"/>
      <c r="B372" s="9"/>
      <c r="C372" s="7"/>
    </row>
    <row r="373" spans="1:3" ht="11.25">
      <c r="A373" s="8"/>
      <c r="B373" s="9"/>
      <c r="C373" s="7"/>
    </row>
    <row r="374" spans="1:3" ht="11.25">
      <c r="A374" s="8"/>
      <c r="B374" s="9"/>
      <c r="C374" s="7"/>
    </row>
    <row r="375" spans="1:3" ht="11.25">
      <c r="A375" s="8"/>
      <c r="B375" s="9"/>
      <c r="C375" s="7"/>
    </row>
    <row r="376" spans="1:3" ht="11.25">
      <c r="A376" s="8"/>
      <c r="B376" s="9"/>
      <c r="C376" s="7"/>
    </row>
    <row r="377" spans="1:3" ht="11.25">
      <c r="A377" s="8"/>
      <c r="B377" s="9"/>
      <c r="C377" s="7"/>
    </row>
    <row r="378" spans="1:3" ht="11.25">
      <c r="A378" s="8"/>
      <c r="B378" s="9"/>
      <c r="C378" s="7"/>
    </row>
    <row r="379" spans="1:3" ht="11.25">
      <c r="A379" s="8"/>
      <c r="B379" s="9"/>
      <c r="C379" s="7"/>
    </row>
    <row r="380" spans="1:3" ht="11.25">
      <c r="A380" s="8"/>
      <c r="B380" s="9"/>
      <c r="C380" s="7"/>
    </row>
    <row r="381" spans="1:3" ht="11.25">
      <c r="A381" s="8"/>
      <c r="B381" s="9"/>
      <c r="C381" s="7"/>
    </row>
    <row r="382" spans="1:3" ht="11.25">
      <c r="A382" s="8"/>
      <c r="B382" s="9"/>
      <c r="C382" s="7"/>
    </row>
    <row r="383" spans="1:3" ht="11.25">
      <c r="A383" s="8"/>
      <c r="B383" s="9"/>
      <c r="C383" s="7"/>
    </row>
    <row r="384" spans="1:3" ht="11.25">
      <c r="A384" s="8"/>
      <c r="B384" s="9"/>
      <c r="C384" s="7"/>
    </row>
    <row r="385" spans="1:3" ht="11.25">
      <c r="A385" s="8"/>
      <c r="B385" s="9"/>
      <c r="C385" s="7"/>
    </row>
    <row r="386" spans="1:3" ht="11.25">
      <c r="A386" s="8"/>
      <c r="B386" s="9"/>
      <c r="C386" s="7"/>
    </row>
    <row r="387" spans="1:3" ht="11.25">
      <c r="A387" s="8"/>
      <c r="B387" s="9"/>
      <c r="C387" s="7"/>
    </row>
    <row r="388" spans="1:3" ht="11.25">
      <c r="A388" s="8"/>
      <c r="B388" s="9"/>
      <c r="C388" s="7"/>
    </row>
    <row r="389" spans="1:3" ht="11.25">
      <c r="A389" s="8"/>
      <c r="B389" s="9"/>
      <c r="C389" s="7"/>
    </row>
    <row r="390" spans="1:3" ht="11.25">
      <c r="A390" s="8"/>
      <c r="B390" s="9"/>
      <c r="C390" s="7"/>
    </row>
    <row r="391" spans="1:3" ht="11.25">
      <c r="A391" s="8"/>
      <c r="B391" s="9"/>
      <c r="C391" s="7"/>
    </row>
    <row r="392" spans="1:3" ht="11.25">
      <c r="A392" s="8"/>
      <c r="B392" s="9"/>
      <c r="C392" s="7"/>
    </row>
    <row r="393" spans="1:3" ht="11.25">
      <c r="A393" s="8"/>
      <c r="B393" s="9"/>
      <c r="C393" s="7"/>
    </row>
    <row r="394" spans="1:3" ht="11.25">
      <c r="A394" s="8"/>
      <c r="B394" s="9"/>
      <c r="C394" s="7"/>
    </row>
    <row r="395" spans="1:3" ht="11.25">
      <c r="A395" s="8"/>
      <c r="B395" s="9"/>
      <c r="C395" s="7"/>
    </row>
    <row r="396" spans="1:3" ht="11.25">
      <c r="A396" s="8"/>
      <c r="B396" s="9"/>
      <c r="C396" s="7"/>
    </row>
    <row r="397" spans="1:3" ht="11.25">
      <c r="A397" s="8"/>
      <c r="B397" s="9"/>
      <c r="C397" s="7"/>
    </row>
    <row r="398" spans="1:3" ht="11.25">
      <c r="A398" s="8"/>
      <c r="B398" s="9"/>
      <c r="C398" s="7"/>
    </row>
    <row r="399" spans="1:3" ht="11.25">
      <c r="A399" s="8"/>
      <c r="B399" s="9"/>
      <c r="C399" s="7"/>
    </row>
    <row r="400" spans="1:3" ht="11.25">
      <c r="A400" s="8"/>
      <c r="B400" s="9"/>
      <c r="C400" s="7"/>
    </row>
    <row r="401" spans="1:3" ht="11.25">
      <c r="A401" s="8"/>
      <c r="B401" s="9"/>
      <c r="C401" s="7"/>
    </row>
    <row r="402" spans="1:3" ht="11.25">
      <c r="A402" s="8"/>
      <c r="B402" s="9"/>
      <c r="C402" s="7"/>
    </row>
    <row r="403" spans="1:3" ht="11.25">
      <c r="A403" s="8"/>
      <c r="B403" s="9"/>
      <c r="C403" s="7"/>
    </row>
    <row r="404" spans="1:3" ht="11.25">
      <c r="A404" s="8"/>
      <c r="B404" s="9"/>
      <c r="C404" s="7"/>
    </row>
    <row r="405" spans="1:3" ht="11.25">
      <c r="A405" s="8"/>
      <c r="B405" s="9"/>
      <c r="C405" s="7"/>
    </row>
    <row r="406" spans="1:3" ht="11.25">
      <c r="A406" s="8"/>
      <c r="B406" s="9"/>
      <c r="C406" s="7"/>
    </row>
    <row r="407" spans="1:3" ht="11.25">
      <c r="A407" s="8"/>
      <c r="B407" s="9"/>
      <c r="C407" s="7"/>
    </row>
    <row r="408" spans="1:3" ht="11.25">
      <c r="A408" s="8"/>
      <c r="B408" s="9"/>
      <c r="C408" s="7"/>
    </row>
    <row r="409" spans="1:3" ht="11.25">
      <c r="A409" s="8"/>
      <c r="B409" s="9"/>
      <c r="C409" s="7"/>
    </row>
    <row r="410" spans="1:3" ht="11.25">
      <c r="A410" s="8"/>
      <c r="B410" s="9"/>
      <c r="C410" s="7"/>
    </row>
    <row r="411" spans="1:3" ht="11.25">
      <c r="A411" s="8"/>
      <c r="B411" s="9"/>
      <c r="C411" s="7"/>
    </row>
    <row r="412" spans="1:3" ht="11.25">
      <c r="A412" s="8"/>
      <c r="B412" s="9"/>
      <c r="C412" s="7"/>
    </row>
    <row r="413" spans="1:3" ht="11.25">
      <c r="A413" s="8"/>
      <c r="B413" s="9"/>
      <c r="C413" s="7"/>
    </row>
    <row r="414" spans="1:3" ht="11.25">
      <c r="A414" s="8"/>
      <c r="B414" s="9"/>
      <c r="C414" s="7"/>
    </row>
    <row r="415" spans="1:3" ht="11.25">
      <c r="A415" s="8"/>
      <c r="B415" s="9"/>
      <c r="C415" s="7"/>
    </row>
    <row r="416" spans="1:3" ht="11.25">
      <c r="A416" s="8"/>
      <c r="B416" s="9"/>
      <c r="C416" s="7"/>
    </row>
    <row r="417" spans="1:3" ht="11.25">
      <c r="A417" s="8"/>
      <c r="B417" s="9"/>
      <c r="C417" s="7"/>
    </row>
    <row r="418" spans="1:3" ht="11.25">
      <c r="A418" s="8"/>
      <c r="B418" s="9"/>
      <c r="C418" s="7"/>
    </row>
    <row r="419" spans="1:3" ht="11.25">
      <c r="A419" s="8"/>
      <c r="B419" s="9"/>
      <c r="C419" s="7"/>
    </row>
    <row r="420" spans="1:3" ht="11.25">
      <c r="A420" s="8"/>
      <c r="B420" s="9"/>
      <c r="C420" s="7"/>
    </row>
    <row r="421" spans="1:3" ht="11.25">
      <c r="A421" s="8"/>
      <c r="B421" s="9"/>
      <c r="C421" s="7"/>
    </row>
    <row r="422" spans="1:3" ht="11.25">
      <c r="A422" s="8"/>
      <c r="B422" s="9"/>
      <c r="C422" s="7"/>
    </row>
    <row r="423" spans="1:3" ht="11.25">
      <c r="A423" s="8"/>
      <c r="B423" s="9"/>
      <c r="C423" s="7"/>
    </row>
    <row r="424" spans="1:3" ht="11.25">
      <c r="A424" s="8"/>
      <c r="B424" s="9"/>
      <c r="C424" s="7"/>
    </row>
    <row r="425" spans="1:3" ht="11.25">
      <c r="A425" s="8"/>
      <c r="B425" s="9"/>
      <c r="C425" s="7"/>
    </row>
    <row r="426" spans="1:3" ht="11.25">
      <c r="A426" s="8"/>
      <c r="B426" s="9"/>
      <c r="C426" s="7"/>
    </row>
    <row r="427" spans="1:3" ht="11.25">
      <c r="A427" s="8"/>
      <c r="B427" s="9"/>
      <c r="C427" s="7"/>
    </row>
    <row r="428" spans="1:3" ht="11.25">
      <c r="A428" s="8"/>
      <c r="B428" s="9"/>
      <c r="C428" s="7"/>
    </row>
    <row r="429" spans="1:3" ht="11.25">
      <c r="A429" s="8"/>
      <c r="B429" s="9"/>
      <c r="C429" s="7"/>
    </row>
    <row r="430" spans="1:3" ht="11.25">
      <c r="A430" s="8"/>
      <c r="B430" s="9"/>
      <c r="C430" s="7"/>
    </row>
    <row r="431" spans="1:3" ht="11.25">
      <c r="A431" s="8"/>
      <c r="B431" s="9"/>
      <c r="C431" s="7"/>
    </row>
    <row r="432" spans="1:3" ht="11.25">
      <c r="A432" s="8"/>
      <c r="B432" s="9"/>
      <c r="C432" s="7"/>
    </row>
    <row r="433" spans="1:3" ht="11.25">
      <c r="A433" s="8"/>
      <c r="B433" s="9"/>
      <c r="C433" s="7"/>
    </row>
    <row r="434" spans="1:3" ht="11.25">
      <c r="A434" s="8"/>
      <c r="B434" s="9"/>
      <c r="C434" s="7"/>
    </row>
    <row r="435" spans="1:3" ht="11.25">
      <c r="A435" s="8"/>
      <c r="B435" s="9"/>
      <c r="C435" s="7"/>
    </row>
    <row r="436" spans="1:3" ht="11.25">
      <c r="A436" s="8"/>
      <c r="B436" s="9"/>
      <c r="C436" s="7"/>
    </row>
    <row r="437" spans="1:3" ht="11.25">
      <c r="A437" s="8"/>
      <c r="B437" s="9"/>
      <c r="C437" s="7"/>
    </row>
    <row r="438" spans="1:3" ht="11.25">
      <c r="A438" s="8"/>
      <c r="B438" s="9"/>
      <c r="C438" s="7"/>
    </row>
    <row r="439" spans="1:3" ht="11.25">
      <c r="A439" s="8"/>
      <c r="B439" s="9"/>
      <c r="C439" s="7"/>
    </row>
    <row r="440" spans="1:3" ht="11.25">
      <c r="A440" s="8"/>
      <c r="B440" s="9"/>
      <c r="C440" s="7"/>
    </row>
    <row r="441" spans="1:3" ht="11.25">
      <c r="A441" s="8"/>
      <c r="B441" s="9"/>
      <c r="C441" s="7"/>
    </row>
    <row r="442" spans="1:3" ht="11.25">
      <c r="A442" s="8"/>
      <c r="B442" s="9"/>
      <c r="C442" s="7"/>
    </row>
    <row r="443" spans="1:3" ht="11.25">
      <c r="A443" s="8"/>
      <c r="B443" s="9"/>
      <c r="C443" s="7"/>
    </row>
    <row r="444" spans="1:3" ht="11.25">
      <c r="A444" s="8"/>
      <c r="B444" s="9"/>
      <c r="C444" s="7"/>
    </row>
    <row r="445" spans="1:3" ht="11.25">
      <c r="A445" s="8"/>
      <c r="B445" s="9"/>
      <c r="C445" s="7"/>
    </row>
    <row r="446" spans="1:3" ht="11.25">
      <c r="A446" s="8"/>
      <c r="B446" s="9"/>
      <c r="C446" s="7"/>
    </row>
    <row r="447" spans="1:3" ht="11.25">
      <c r="A447" s="8"/>
      <c r="B447" s="9"/>
      <c r="C447" s="7"/>
    </row>
    <row r="448" spans="1:3" ht="11.25">
      <c r="A448" s="8"/>
      <c r="B448" s="9"/>
      <c r="C448" s="7"/>
    </row>
    <row r="449" spans="1:3" ht="11.25">
      <c r="A449" s="8"/>
      <c r="B449" s="9"/>
      <c r="C449" s="7"/>
    </row>
    <row r="450" spans="1:3" ht="11.25">
      <c r="A450" s="8"/>
      <c r="B450" s="9"/>
      <c r="C450" s="7"/>
    </row>
    <row r="451" spans="1:3" ht="11.25">
      <c r="A451" s="8"/>
      <c r="B451" s="9"/>
      <c r="C451" s="7"/>
    </row>
    <row r="452" spans="1:3" ht="11.25">
      <c r="A452" s="8"/>
      <c r="B452" s="9"/>
      <c r="C452" s="7"/>
    </row>
    <row r="453" spans="1:3" ht="11.25">
      <c r="A453" s="8"/>
      <c r="B453" s="9"/>
      <c r="C453" s="7"/>
    </row>
    <row r="454" spans="1:3" ht="11.25">
      <c r="A454" s="8"/>
      <c r="B454" s="9"/>
      <c r="C454" s="7"/>
    </row>
    <row r="455" spans="1:3" ht="11.25">
      <c r="A455" s="8"/>
      <c r="B455" s="9"/>
      <c r="C455" s="7"/>
    </row>
    <row r="456" spans="1:3" ht="11.25">
      <c r="A456" s="8"/>
      <c r="B456" s="9"/>
      <c r="C456" s="7"/>
    </row>
    <row r="457" spans="1:3" ht="11.25">
      <c r="A457" s="8"/>
      <c r="B457" s="9"/>
      <c r="C457" s="7"/>
    </row>
    <row r="458" spans="1:3" ht="11.25">
      <c r="A458" s="8"/>
      <c r="B458" s="9"/>
      <c r="C458" s="7"/>
    </row>
    <row r="459" spans="1:3" ht="11.25">
      <c r="A459" s="8"/>
      <c r="B459" s="9"/>
      <c r="C459" s="7"/>
    </row>
    <row r="460" spans="1:3" ht="11.25">
      <c r="A460" s="8"/>
      <c r="B460" s="9"/>
      <c r="C460" s="7"/>
    </row>
    <row r="461" spans="1:3" ht="11.25">
      <c r="A461" s="8"/>
      <c r="B461" s="9"/>
      <c r="C461" s="7"/>
    </row>
    <row r="462" spans="1:3" ht="11.25">
      <c r="A462" s="8"/>
      <c r="B462" s="9"/>
      <c r="C462" s="7"/>
    </row>
    <row r="463" spans="1:3" ht="11.25">
      <c r="A463" s="8"/>
      <c r="B463" s="9"/>
      <c r="C463" s="7"/>
    </row>
    <row r="464" spans="1:3" ht="11.25">
      <c r="A464" s="8"/>
      <c r="B464" s="9"/>
      <c r="C464" s="7"/>
    </row>
    <row r="465" spans="1:3" ht="11.25">
      <c r="A465" s="8"/>
      <c r="B465" s="9"/>
      <c r="C465" s="7"/>
    </row>
    <row r="466" spans="1:3" ht="11.25">
      <c r="A466" s="8"/>
      <c r="B466" s="9"/>
      <c r="C466" s="7"/>
    </row>
    <row r="467" spans="1:3" ht="11.25">
      <c r="A467" s="8"/>
      <c r="B467" s="9"/>
      <c r="C467" s="7"/>
    </row>
    <row r="468" spans="1:3" ht="11.25">
      <c r="A468" s="8"/>
      <c r="B468" s="9"/>
      <c r="C468" s="7"/>
    </row>
    <row r="469" spans="1:3" ht="11.25">
      <c r="A469" s="8"/>
      <c r="B469" s="9"/>
      <c r="C469" s="7"/>
    </row>
    <row r="470" spans="1:3" ht="11.25">
      <c r="A470" s="8"/>
      <c r="B470" s="9"/>
      <c r="C470" s="7"/>
    </row>
    <row r="471" spans="1:3" ht="11.25">
      <c r="A471" s="8"/>
      <c r="B471" s="9"/>
      <c r="C471" s="7"/>
    </row>
    <row r="472" spans="1:3" ht="11.25">
      <c r="A472" s="8"/>
      <c r="B472" s="9"/>
      <c r="C472" s="7"/>
    </row>
    <row r="473" spans="1:3" ht="11.25">
      <c r="A473" s="8"/>
      <c r="B473" s="9"/>
      <c r="C473" s="7"/>
    </row>
    <row r="474" spans="1:3" ht="11.25">
      <c r="A474" s="8"/>
      <c r="B474" s="9"/>
      <c r="C474" s="7"/>
    </row>
    <row r="475" spans="1:3" ht="11.25">
      <c r="A475" s="8"/>
      <c r="B475" s="9"/>
      <c r="C475" s="7"/>
    </row>
    <row r="476" spans="1:3" ht="11.25">
      <c r="A476" s="8"/>
      <c r="B476" s="9"/>
      <c r="C476" s="7"/>
    </row>
    <row r="477" spans="1:3" ht="11.25">
      <c r="A477" s="8"/>
      <c r="B477" s="9"/>
      <c r="C477" s="7"/>
    </row>
    <row r="478" spans="1:3" ht="11.25">
      <c r="A478" s="8"/>
      <c r="B478" s="9"/>
      <c r="C478" s="7"/>
    </row>
    <row r="479" spans="1:3" ht="11.25">
      <c r="A479" s="8"/>
      <c r="B479" s="9"/>
      <c r="C479" s="7"/>
    </row>
    <row r="480" spans="1:3" ht="11.25">
      <c r="A480" s="8"/>
      <c r="B480" s="9"/>
      <c r="C480" s="7"/>
    </row>
    <row r="481" spans="1:3" ht="11.25">
      <c r="A481" s="8"/>
      <c r="B481" s="9"/>
      <c r="C481" s="7"/>
    </row>
    <row r="482" spans="1:3" ht="11.25">
      <c r="A482" s="8"/>
      <c r="B482" s="9"/>
      <c r="C482" s="7"/>
    </row>
    <row r="483" spans="1:3" ht="11.25">
      <c r="A483" s="8"/>
      <c r="B483" s="9"/>
      <c r="C483" s="7"/>
    </row>
    <row r="484" spans="1:3" ht="11.25">
      <c r="A484" s="8"/>
      <c r="B484" s="9"/>
      <c r="C484" s="7"/>
    </row>
    <row r="485" spans="1:3" ht="11.25">
      <c r="A485" s="8"/>
      <c r="B485" s="9"/>
      <c r="C485" s="7"/>
    </row>
    <row r="486" spans="1:3" ht="11.25">
      <c r="A486" s="8"/>
      <c r="B486" s="9"/>
      <c r="C486" s="7"/>
    </row>
    <row r="487" spans="1:3" ht="11.25">
      <c r="A487" s="8"/>
      <c r="B487" s="9"/>
      <c r="C487" s="7"/>
    </row>
    <row r="488" spans="1:3" ht="11.25">
      <c r="A488" s="8"/>
      <c r="B488" s="9"/>
      <c r="C488" s="7"/>
    </row>
    <row r="489" spans="1:3" ht="11.25">
      <c r="A489" s="8"/>
      <c r="B489" s="9"/>
      <c r="C489" s="7"/>
    </row>
    <row r="490" spans="1:3" ht="11.25">
      <c r="A490" s="8"/>
      <c r="B490" s="9"/>
      <c r="C490" s="7"/>
    </row>
    <row r="491" spans="1:3" ht="11.25">
      <c r="A491" s="8"/>
      <c r="B491" s="9"/>
      <c r="C491" s="7"/>
    </row>
    <row r="492" spans="1:3" ht="11.25">
      <c r="A492" s="8"/>
      <c r="B492" s="9"/>
      <c r="C492" s="7"/>
    </row>
    <row r="493" spans="1:3" ht="11.25">
      <c r="A493" s="8"/>
      <c r="B493" s="9"/>
      <c r="C493" s="7"/>
    </row>
    <row r="494" spans="1:3" ht="11.25">
      <c r="A494" s="8"/>
      <c r="B494" s="9"/>
      <c r="C494" s="7"/>
    </row>
    <row r="495" spans="1:3" ht="11.25">
      <c r="A495" s="8"/>
      <c r="B495" s="9"/>
      <c r="C495" s="7"/>
    </row>
    <row r="496" spans="1:3" ht="11.25">
      <c r="A496" s="8"/>
      <c r="B496" s="9"/>
      <c r="C496" s="7"/>
    </row>
    <row r="497" spans="1:3" ht="11.25">
      <c r="A497" s="8"/>
      <c r="B497" s="9"/>
      <c r="C497" s="7"/>
    </row>
    <row r="498" spans="1:3" ht="11.25">
      <c r="A498" s="8"/>
      <c r="B498" s="9"/>
      <c r="C498" s="7"/>
    </row>
    <row r="499" spans="1:3" ht="11.25">
      <c r="A499" s="8"/>
      <c r="B499" s="9"/>
      <c r="C499" s="7"/>
    </row>
    <row r="500" spans="1:3" ht="11.25">
      <c r="A500" s="8"/>
      <c r="B500" s="9"/>
      <c r="C500" s="7"/>
    </row>
    <row r="501" spans="1:3" ht="11.25">
      <c r="A501" s="8"/>
      <c r="B501" s="9"/>
      <c r="C501" s="7"/>
    </row>
    <row r="502" spans="1:3" ht="11.25">
      <c r="A502" s="8"/>
      <c r="B502" s="9"/>
      <c r="C502" s="7"/>
    </row>
    <row r="503" spans="1:3" ht="11.25">
      <c r="A503" s="8"/>
      <c r="B503" s="9"/>
      <c r="C503" s="7"/>
    </row>
    <row r="504" spans="1:3" ht="11.25">
      <c r="A504" s="8"/>
      <c r="B504" s="9"/>
      <c r="C504" s="7"/>
    </row>
    <row r="505" spans="1:3" ht="11.25">
      <c r="A505" s="8"/>
      <c r="B505" s="9"/>
      <c r="C505" s="7"/>
    </row>
    <row r="506" spans="1:3" ht="11.25">
      <c r="A506" s="8"/>
      <c r="B506" s="9"/>
      <c r="C506" s="7"/>
    </row>
    <row r="507" spans="1:3" ht="11.25">
      <c r="A507" s="8"/>
      <c r="B507" s="9"/>
      <c r="C507" s="7"/>
    </row>
    <row r="508" spans="1:3" ht="11.25">
      <c r="A508" s="8"/>
      <c r="B508" s="9"/>
      <c r="C508" s="7"/>
    </row>
    <row r="509" spans="1:3" ht="11.25">
      <c r="A509" s="8"/>
      <c r="B509" s="9"/>
      <c r="C509" s="7"/>
    </row>
    <row r="510" spans="1:3" ht="11.25">
      <c r="A510" s="8"/>
      <c r="B510" s="9"/>
      <c r="C510" s="7"/>
    </row>
    <row r="511" spans="1:3" ht="11.25">
      <c r="A511" s="8"/>
      <c r="B511" s="9"/>
      <c r="C511" s="7"/>
    </row>
    <row r="512" spans="1:3" ht="11.25">
      <c r="A512" s="8"/>
      <c r="B512" s="9"/>
      <c r="C512" s="7"/>
    </row>
    <row r="513" spans="1:3" ht="11.25">
      <c r="A513" s="8"/>
      <c r="B513" s="9"/>
      <c r="C513" s="7"/>
    </row>
    <row r="514" spans="1:3" ht="11.25">
      <c r="A514" s="8"/>
      <c r="B514" s="9"/>
      <c r="C514" s="7"/>
    </row>
    <row r="515" spans="1:3" ht="11.25">
      <c r="A515" s="8"/>
      <c r="B515" s="9"/>
      <c r="C515" s="7"/>
    </row>
    <row r="516" spans="1:3" ht="11.25">
      <c r="A516" s="8"/>
      <c r="B516" s="9"/>
      <c r="C516" s="7"/>
    </row>
    <row r="517" spans="1:3" ht="11.25">
      <c r="A517" s="8"/>
      <c r="B517" s="9"/>
      <c r="C517" s="7"/>
    </row>
    <row r="518" spans="1:3" ht="11.25">
      <c r="A518" s="8"/>
      <c r="B518" s="9"/>
      <c r="C518" s="7"/>
    </row>
    <row r="519" spans="1:3" ht="11.25">
      <c r="A519" s="8"/>
      <c r="B519" s="9"/>
      <c r="C519" s="7"/>
    </row>
    <row r="520" spans="1:3" ht="11.25">
      <c r="A520" s="8"/>
      <c r="B520" s="9"/>
      <c r="C520" s="7"/>
    </row>
    <row r="521" spans="1:3" ht="11.25">
      <c r="A521" s="8"/>
      <c r="B521" s="9"/>
      <c r="C521" s="7"/>
    </row>
    <row r="522" spans="1:3" ht="11.25">
      <c r="A522" s="8"/>
      <c r="B522" s="9"/>
      <c r="C522" s="7"/>
    </row>
    <row r="523" spans="1:3" ht="11.25">
      <c r="A523" s="8"/>
      <c r="B523" s="9"/>
      <c r="C523" s="7"/>
    </row>
    <row r="524" spans="1:3" ht="11.25">
      <c r="A524" s="8"/>
      <c r="B524" s="9"/>
      <c r="C524" s="7"/>
    </row>
    <row r="525" spans="1:3" ht="11.25">
      <c r="A525" s="8"/>
      <c r="B525" s="9"/>
      <c r="C525" s="7"/>
    </row>
    <row r="526" spans="1:3" ht="11.25">
      <c r="A526" s="8"/>
      <c r="B526" s="9"/>
      <c r="C526" s="7"/>
    </row>
    <row r="527" spans="1:3" ht="11.25">
      <c r="A527" s="8"/>
      <c r="B527" s="9"/>
      <c r="C527" s="7"/>
    </row>
    <row r="528" spans="1:3" ht="11.25">
      <c r="A528" s="8"/>
      <c r="B528" s="9"/>
      <c r="C528" s="7"/>
    </row>
    <row r="529" spans="1:3" ht="11.25">
      <c r="A529" s="8"/>
      <c r="B529" s="9"/>
      <c r="C529" s="7"/>
    </row>
    <row r="530" spans="1:3" ht="11.25">
      <c r="A530" s="8"/>
      <c r="B530" s="9"/>
      <c r="C530" s="7"/>
    </row>
    <row r="531" spans="1:3" ht="11.25">
      <c r="A531" s="8"/>
      <c r="B531" s="9"/>
      <c r="C531" s="7"/>
    </row>
    <row r="532" spans="1:3" ht="11.25">
      <c r="A532" s="8"/>
      <c r="B532" s="9"/>
      <c r="C532" s="7"/>
    </row>
    <row r="533" spans="1:3" ht="11.25">
      <c r="A533" s="8"/>
      <c r="B533" s="9"/>
      <c r="C533" s="7"/>
    </row>
    <row r="534" spans="1:3" ht="11.25">
      <c r="A534" s="8"/>
      <c r="B534" s="9"/>
      <c r="C534" s="7"/>
    </row>
    <row r="535" spans="1:3" ht="11.25">
      <c r="A535" s="8"/>
      <c r="B535" s="9"/>
      <c r="C535" s="7"/>
    </row>
    <row r="536" spans="1:3" ht="11.25">
      <c r="A536" s="8"/>
      <c r="B536" s="9"/>
      <c r="C536" s="7"/>
    </row>
    <row r="537" spans="1:3" ht="11.25">
      <c r="A537" s="8"/>
      <c r="B537" s="9"/>
      <c r="C537" s="7"/>
    </row>
    <row r="538" spans="1:3" ht="11.25">
      <c r="A538" s="8"/>
      <c r="B538" s="9"/>
      <c r="C538" s="7"/>
    </row>
    <row r="539" spans="1:3" ht="11.25">
      <c r="A539" s="8"/>
      <c r="B539" s="9"/>
      <c r="C539" s="7"/>
    </row>
    <row r="540" spans="1:3" ht="11.25">
      <c r="A540" s="8"/>
      <c r="B540" s="9"/>
      <c r="C540" s="7"/>
    </row>
    <row r="541" spans="1:3" ht="11.25">
      <c r="A541" s="8"/>
      <c r="B541" s="9"/>
      <c r="C541" s="7"/>
    </row>
    <row r="542" spans="1:3" ht="11.25">
      <c r="A542" s="8"/>
      <c r="B542" s="9"/>
      <c r="C542" s="7"/>
    </row>
    <row r="543" spans="1:3" ht="11.25">
      <c r="A543" s="8"/>
      <c r="B543" s="9"/>
      <c r="C543" s="7"/>
    </row>
    <row r="544" spans="1:3" ht="11.25">
      <c r="A544" s="8"/>
      <c r="B544" s="9"/>
      <c r="C544" s="7"/>
    </row>
    <row r="545" spans="1:3" ht="11.25">
      <c r="A545" s="8"/>
      <c r="B545" s="9"/>
      <c r="C545" s="7"/>
    </row>
    <row r="546" spans="1:3" ht="11.25">
      <c r="A546" s="8"/>
      <c r="B546" s="9"/>
      <c r="C546" s="7"/>
    </row>
    <row r="547" spans="1:3" ht="11.25">
      <c r="A547" s="8"/>
      <c r="B547" s="9"/>
      <c r="C547" s="7"/>
    </row>
    <row r="548" spans="1:3" ht="11.25">
      <c r="A548" s="8"/>
      <c r="B548" s="9"/>
      <c r="C548" s="7"/>
    </row>
    <row r="549" spans="1:3" ht="11.25">
      <c r="A549" s="8"/>
      <c r="B549" s="9"/>
      <c r="C549" s="7"/>
    </row>
    <row r="550" spans="1:3" ht="11.25">
      <c r="A550" s="8"/>
      <c r="B550" s="9"/>
      <c r="C550" s="7"/>
    </row>
    <row r="551" spans="1:3" ht="11.25">
      <c r="A551" s="8"/>
      <c r="B551" s="9"/>
      <c r="C551" s="7"/>
    </row>
    <row r="552" spans="1:3" ht="11.25">
      <c r="A552" s="8"/>
      <c r="B552" s="9"/>
      <c r="C552" s="7"/>
    </row>
    <row r="553" spans="1:3" ht="11.25">
      <c r="A553" s="8"/>
      <c r="B553" s="9"/>
      <c r="C553" s="7"/>
    </row>
    <row r="554" spans="1:3" ht="11.25">
      <c r="A554" s="8"/>
      <c r="B554" s="9"/>
      <c r="C554" s="7"/>
    </row>
    <row r="555" spans="1:3" ht="11.25">
      <c r="A555" s="8"/>
      <c r="B555" s="9"/>
      <c r="C555" s="7"/>
    </row>
    <row r="556" spans="1:3" ht="11.25">
      <c r="A556" s="8"/>
      <c r="B556" s="9"/>
      <c r="C556" s="7"/>
    </row>
    <row r="557" spans="1:3" ht="11.25">
      <c r="A557" s="8"/>
      <c r="B557" s="9"/>
      <c r="C557" s="7"/>
    </row>
    <row r="558" spans="1:3" ht="11.25">
      <c r="A558" s="8"/>
      <c r="B558" s="9"/>
      <c r="C558" s="7"/>
    </row>
    <row r="559" spans="1:3" ht="11.25">
      <c r="A559" s="8"/>
      <c r="B559" s="9"/>
      <c r="C559" s="7"/>
    </row>
    <row r="560" spans="1:3" ht="11.25">
      <c r="A560" s="8"/>
      <c r="B560" s="9"/>
      <c r="C560" s="7"/>
    </row>
    <row r="561" spans="1:3" ht="11.25">
      <c r="A561" s="8"/>
      <c r="B561" s="9"/>
      <c r="C561" s="7"/>
    </row>
    <row r="562" spans="1:3" ht="11.25">
      <c r="A562" s="8"/>
      <c r="B562" s="9"/>
      <c r="C562" s="7"/>
    </row>
    <row r="563" spans="1:3" ht="11.25">
      <c r="A563" s="8"/>
      <c r="B563" s="9"/>
      <c r="C563" s="7"/>
    </row>
    <row r="564" spans="1:3" ht="11.25">
      <c r="A564" s="8"/>
      <c r="B564" s="9"/>
      <c r="C564" s="7"/>
    </row>
    <row r="565" spans="1:3" ht="11.25">
      <c r="A565" s="8"/>
      <c r="B565" s="9"/>
      <c r="C565" s="7"/>
    </row>
    <row r="566" spans="1:3" ht="11.25">
      <c r="A566" s="8"/>
      <c r="B566" s="9"/>
      <c r="C566" s="7"/>
    </row>
    <row r="567" spans="1:3" ht="11.25">
      <c r="A567" s="8"/>
      <c r="B567" s="9"/>
      <c r="C567" s="7"/>
    </row>
    <row r="568" spans="1:3" ht="11.25">
      <c r="A568" s="8"/>
      <c r="B568" s="9"/>
      <c r="C568" s="7"/>
    </row>
    <row r="569" spans="1:3" ht="11.25">
      <c r="A569" s="8"/>
      <c r="B569" s="9"/>
      <c r="C569" s="7"/>
    </row>
    <row r="570" spans="1:3" ht="11.25">
      <c r="A570" s="8"/>
      <c r="B570" s="9"/>
      <c r="C570" s="7"/>
    </row>
    <row r="571" spans="1:3" ht="11.25">
      <c r="A571" s="8"/>
      <c r="B571" s="9"/>
      <c r="C571" s="7"/>
    </row>
    <row r="572" spans="1:3" ht="11.25">
      <c r="A572" s="8"/>
      <c r="B572" s="9"/>
      <c r="C572" s="7"/>
    </row>
    <row r="573" spans="1:3" ht="11.25">
      <c r="A573" s="8"/>
      <c r="B573" s="9"/>
      <c r="C573" s="7"/>
    </row>
    <row r="574" spans="1:3" ht="11.25">
      <c r="A574" s="8"/>
      <c r="B574" s="9"/>
      <c r="C574" s="7"/>
    </row>
    <row r="575" spans="1:3" ht="11.25">
      <c r="A575" s="8"/>
      <c r="B575" s="9"/>
      <c r="C575" s="7"/>
    </row>
    <row r="576" spans="1:3" ht="11.25">
      <c r="A576" s="8"/>
      <c r="B576" s="9"/>
      <c r="C576" s="7"/>
    </row>
    <row r="577" spans="1:3" ht="11.25">
      <c r="A577" s="8"/>
      <c r="B577" s="9"/>
      <c r="C577" s="7"/>
    </row>
    <row r="578" spans="1:3" ht="11.25">
      <c r="A578" s="8"/>
      <c r="B578" s="9"/>
      <c r="C578" s="7"/>
    </row>
    <row r="579" spans="1:3" ht="11.25">
      <c r="A579" s="8"/>
      <c r="B579" s="9"/>
      <c r="C579" s="7"/>
    </row>
    <row r="580" spans="1:3" ht="11.25">
      <c r="A580" s="8"/>
      <c r="B580" s="9"/>
      <c r="C580" s="7"/>
    </row>
    <row r="581" spans="1:3" ht="11.25">
      <c r="A581" s="8"/>
      <c r="B581" s="9"/>
      <c r="C581" s="7"/>
    </row>
    <row r="582" spans="1:3" ht="11.25">
      <c r="A582" s="8"/>
      <c r="B582" s="9"/>
      <c r="C582" s="7"/>
    </row>
    <row r="583" spans="1:3" ht="11.25">
      <c r="A583" s="8"/>
      <c r="B583" s="9"/>
      <c r="C583" s="7"/>
    </row>
    <row r="584" spans="1:3" ht="11.25">
      <c r="A584" s="8"/>
      <c r="B584" s="9"/>
      <c r="C584" s="7"/>
    </row>
    <row r="585" spans="1:3" ht="11.25">
      <c r="A585" s="8"/>
      <c r="B585" s="9"/>
      <c r="C585" s="7"/>
    </row>
    <row r="586" spans="1:3" ht="11.25">
      <c r="A586" s="8"/>
      <c r="B586" s="9"/>
      <c r="C586" s="7"/>
    </row>
    <row r="587" spans="1:3" ht="11.25">
      <c r="A587" s="8"/>
      <c r="B587" s="9"/>
      <c r="C587" s="7"/>
    </row>
    <row r="588" spans="1:3" ht="11.25">
      <c r="A588" s="8"/>
      <c r="B588" s="9"/>
      <c r="C588" s="7"/>
    </row>
    <row r="589" spans="1:3" ht="11.25">
      <c r="A589" s="8"/>
      <c r="B589" s="9"/>
      <c r="C589" s="7"/>
    </row>
    <row r="590" spans="1:3" ht="11.25">
      <c r="A590" s="8"/>
      <c r="B590" s="9"/>
      <c r="C590" s="7"/>
    </row>
    <row r="591" spans="1:3" ht="11.25">
      <c r="A591" s="8"/>
      <c r="B591" s="9"/>
      <c r="C591" s="7"/>
    </row>
    <row r="592" spans="1:3" ht="11.25">
      <c r="A592" s="8"/>
      <c r="B592" s="9"/>
      <c r="C592" s="7"/>
    </row>
    <row r="593" spans="1:3" ht="11.25">
      <c r="A593" s="8"/>
      <c r="B593" s="9"/>
      <c r="C593" s="7"/>
    </row>
    <row r="594" spans="1:3" ht="11.25">
      <c r="A594" s="8"/>
      <c r="B594" s="9"/>
      <c r="C594" s="7"/>
    </row>
    <row r="595" spans="1:3" ht="11.25">
      <c r="A595" s="8"/>
      <c r="B595" s="9"/>
      <c r="C595" s="7"/>
    </row>
    <row r="596" spans="1:3" ht="11.25">
      <c r="A596" s="8"/>
      <c r="B596" s="9"/>
      <c r="C596" s="7"/>
    </row>
    <row r="597" spans="1:3" ht="11.25">
      <c r="A597" s="8"/>
      <c r="B597" s="9"/>
      <c r="C597" s="7"/>
    </row>
    <row r="598" spans="1:3" ht="11.25">
      <c r="A598" s="8"/>
      <c r="B598" s="9"/>
      <c r="C598" s="7"/>
    </row>
    <row r="599" spans="1:3" ht="11.25">
      <c r="A599" s="8"/>
      <c r="B599" s="9"/>
      <c r="C599" s="7"/>
    </row>
    <row r="600" spans="1:3" ht="11.25">
      <c r="A600" s="8"/>
      <c r="B600" s="9"/>
      <c r="C600" s="7"/>
    </row>
    <row r="601" spans="1:3" ht="11.25">
      <c r="A601" s="8"/>
      <c r="B601" s="9"/>
      <c r="C601" s="7"/>
    </row>
    <row r="602" spans="1:3" ht="11.25">
      <c r="A602" s="8"/>
      <c r="B602" s="9"/>
      <c r="C602" s="7"/>
    </row>
    <row r="603" spans="1:3" ht="11.25">
      <c r="A603" s="8"/>
      <c r="B603" s="9"/>
      <c r="C603" s="7"/>
    </row>
    <row r="604" spans="1:3" ht="11.25">
      <c r="A604" s="8"/>
      <c r="B604" s="9"/>
      <c r="C604" s="7"/>
    </row>
    <row r="605" spans="1:3" ht="11.25">
      <c r="A605" s="8"/>
      <c r="B605" s="9"/>
      <c r="C605" s="7"/>
    </row>
    <row r="606" spans="1:3" ht="11.25">
      <c r="A606" s="8"/>
      <c r="B606" s="9"/>
      <c r="C606" s="7"/>
    </row>
    <row r="607" spans="1:3" ht="11.25">
      <c r="A607" s="8"/>
      <c r="B607" s="9"/>
      <c r="C607" s="7"/>
    </row>
    <row r="608" spans="1:3" ht="11.25">
      <c r="A608" s="8"/>
      <c r="B608" s="9"/>
      <c r="C608" s="7"/>
    </row>
    <row r="609" spans="1:3" ht="11.25">
      <c r="A609" s="8"/>
      <c r="B609" s="9"/>
      <c r="C609" s="7"/>
    </row>
    <row r="610" spans="1:3" ht="11.25">
      <c r="A610" s="8"/>
      <c r="B610" s="9"/>
      <c r="C610" s="7"/>
    </row>
    <row r="611" spans="1:3" ht="11.25">
      <c r="A611" s="8"/>
      <c r="B611" s="9"/>
      <c r="C611" s="7"/>
    </row>
    <row r="612" spans="1:3" ht="11.25">
      <c r="A612" s="8"/>
      <c r="B612" s="9"/>
      <c r="C612" s="7"/>
    </row>
    <row r="613" spans="1:3" ht="11.25">
      <c r="A613" s="8"/>
      <c r="B613" s="9"/>
      <c r="C613" s="7"/>
    </row>
    <row r="614" spans="1:3" ht="11.25">
      <c r="A614" s="8"/>
      <c r="B614" s="9"/>
      <c r="C614" s="7"/>
    </row>
    <row r="615" spans="1:3" ht="11.25">
      <c r="A615" s="8"/>
      <c r="B615" s="9"/>
      <c r="C615" s="7"/>
    </row>
    <row r="616" spans="1:3" ht="11.25">
      <c r="A616" s="8"/>
      <c r="B616" s="9"/>
      <c r="C616" s="7"/>
    </row>
    <row r="617" spans="1:3" ht="11.25">
      <c r="A617" s="8"/>
      <c r="B617" s="9"/>
      <c r="C617" s="7"/>
    </row>
    <row r="618" spans="1:3" ht="11.25">
      <c r="A618" s="8"/>
      <c r="B618" s="9"/>
      <c r="C618" s="7"/>
    </row>
    <row r="619" spans="1:3" ht="11.25">
      <c r="A619" s="8"/>
      <c r="B619" s="9"/>
      <c r="C619" s="7"/>
    </row>
    <row r="620" spans="1:3" ht="11.25">
      <c r="A620" s="8"/>
      <c r="B620" s="9"/>
      <c r="C620" s="7"/>
    </row>
    <row r="621" spans="1:3" ht="11.25">
      <c r="A621" s="8"/>
      <c r="B621" s="9"/>
      <c r="C621" s="7"/>
    </row>
    <row r="622" spans="1:3" ht="11.25">
      <c r="A622" s="8"/>
      <c r="B622" s="9"/>
      <c r="C622" s="7"/>
    </row>
    <row r="623" spans="1:3" ht="11.25">
      <c r="A623" s="8"/>
      <c r="B623" s="9"/>
      <c r="C623" s="7"/>
    </row>
    <row r="624" spans="1:3" ht="11.25">
      <c r="A624" s="8"/>
      <c r="B624" s="9"/>
      <c r="C624" s="7"/>
    </row>
    <row r="625" spans="1:3" ht="11.25">
      <c r="A625" s="8"/>
      <c r="B625" s="9"/>
      <c r="C625" s="7"/>
    </row>
    <row r="626" spans="1:3" ht="11.25">
      <c r="A626" s="8"/>
      <c r="B626" s="9"/>
      <c r="C626" s="7"/>
    </row>
    <row r="627" spans="1:3" ht="11.25">
      <c r="A627" s="8"/>
      <c r="B627" s="9"/>
      <c r="C627" s="7"/>
    </row>
    <row r="628" spans="1:3" ht="11.25">
      <c r="A628" s="8"/>
      <c r="B628" s="9"/>
      <c r="C628" s="7"/>
    </row>
    <row r="629" spans="1:3" ht="11.25">
      <c r="A629" s="8"/>
      <c r="B629" s="9"/>
      <c r="C629" s="7"/>
    </row>
    <row r="630" spans="1:3" ht="11.25">
      <c r="A630" s="8"/>
      <c r="B630" s="9"/>
      <c r="C630" s="7"/>
    </row>
    <row r="631" spans="1:3" ht="11.25">
      <c r="A631" s="8"/>
      <c r="B631" s="9"/>
      <c r="C631" s="7"/>
    </row>
    <row r="632" spans="1:3" ht="11.25">
      <c r="A632" s="8"/>
      <c r="B632" s="9"/>
      <c r="C632" s="7"/>
    </row>
    <row r="633" spans="1:3" ht="11.25">
      <c r="A633" s="8"/>
      <c r="B633" s="9"/>
      <c r="C633" s="7"/>
    </row>
    <row r="634" spans="1:3" ht="11.25">
      <c r="A634" s="8"/>
      <c r="B634" s="9"/>
      <c r="C634" s="7"/>
    </row>
    <row r="635" spans="1:3" ht="11.25">
      <c r="A635" s="8"/>
      <c r="B635" s="9"/>
      <c r="C635" s="7"/>
    </row>
    <row r="636" spans="1:3" ht="11.25">
      <c r="A636" s="8"/>
      <c r="B636" s="9"/>
      <c r="C636" s="7"/>
    </row>
    <row r="637" spans="1:3" ht="11.25">
      <c r="A637" s="8"/>
      <c r="B637" s="9"/>
      <c r="C637" s="7"/>
    </row>
    <row r="638" spans="1:3" ht="11.25">
      <c r="A638" s="8"/>
      <c r="B638" s="9"/>
      <c r="C638" s="7"/>
    </row>
    <row r="639" spans="1:3" ht="11.25">
      <c r="A639" s="8"/>
      <c r="B639" s="9"/>
      <c r="C639" s="7"/>
    </row>
    <row r="640" spans="1:3" ht="11.25">
      <c r="A640" s="8"/>
      <c r="B640" s="9"/>
      <c r="C640" s="7"/>
    </row>
    <row r="641" spans="1:3" ht="11.25">
      <c r="A641" s="8"/>
      <c r="B641" s="9"/>
      <c r="C641" s="7"/>
    </row>
    <row r="642" spans="1:3" ht="11.25">
      <c r="A642" s="8"/>
      <c r="B642" s="9"/>
      <c r="C642" s="7"/>
    </row>
    <row r="643" spans="1:3" ht="11.25">
      <c r="A643" s="8"/>
      <c r="B643" s="9"/>
      <c r="C643" s="7"/>
    </row>
    <row r="644" spans="1:3" ht="11.25">
      <c r="A644" s="8"/>
      <c r="B644" s="9"/>
      <c r="C644" s="7"/>
    </row>
    <row r="645" spans="1:3" ht="11.25">
      <c r="A645" s="8"/>
      <c r="B645" s="9"/>
      <c r="C645" s="7"/>
    </row>
    <row r="646" spans="1:3" ht="11.25">
      <c r="A646" s="8"/>
      <c r="B646" s="9"/>
      <c r="C646" s="7"/>
    </row>
    <row r="647" spans="1:3" ht="11.25">
      <c r="A647" s="8"/>
      <c r="B647" s="9"/>
      <c r="C647" s="7"/>
    </row>
    <row r="648" spans="1:3" ht="11.25">
      <c r="A648" s="8"/>
      <c r="B648" s="9"/>
      <c r="C648" s="7"/>
    </row>
    <row r="649" spans="1:3" ht="11.25">
      <c r="A649" s="8"/>
      <c r="B649" s="9"/>
      <c r="C649" s="7"/>
    </row>
    <row r="650" spans="1:3" ht="11.25">
      <c r="A650" s="8"/>
      <c r="B650" s="9"/>
      <c r="C650" s="7"/>
    </row>
    <row r="651" spans="1:3" ht="11.25">
      <c r="A651" s="8"/>
      <c r="B651" s="9"/>
      <c r="C651" s="7"/>
    </row>
    <row r="652" spans="1:3" ht="11.25">
      <c r="A652" s="8"/>
      <c r="B652" s="9"/>
      <c r="C652" s="7"/>
    </row>
    <row r="653" spans="1:3" ht="11.25">
      <c r="A653" s="8"/>
      <c r="B653" s="9"/>
      <c r="C653" s="7"/>
    </row>
    <row r="654" spans="1:3" ht="11.25">
      <c r="A654" s="8"/>
      <c r="B654" s="9"/>
      <c r="C654" s="7"/>
    </row>
    <row r="655" spans="1:3" ht="11.25">
      <c r="A655" s="8"/>
      <c r="B655" s="9"/>
      <c r="C655" s="7"/>
    </row>
    <row r="656" spans="1:3" ht="11.25">
      <c r="A656" s="8"/>
      <c r="B656" s="9"/>
      <c r="C656" s="7"/>
    </row>
    <row r="657" spans="1:3" ht="11.25">
      <c r="A657" s="8"/>
      <c r="B657" s="9"/>
      <c r="C657" s="7"/>
    </row>
    <row r="658" spans="1:3" ht="11.25">
      <c r="A658" s="8"/>
      <c r="B658" s="9"/>
      <c r="C658" s="7"/>
    </row>
    <row r="659" spans="1:3" ht="11.25">
      <c r="A659" s="8"/>
      <c r="B659" s="9"/>
      <c r="C659" s="7"/>
    </row>
    <row r="660" spans="1:3" ht="11.25">
      <c r="A660" s="8"/>
      <c r="B660" s="9"/>
      <c r="C660" s="7"/>
    </row>
    <row r="661" spans="1:3" ht="11.25">
      <c r="A661" s="8"/>
      <c r="B661" s="9"/>
      <c r="C661" s="7"/>
    </row>
    <row r="662" spans="1:3" ht="11.25">
      <c r="A662" s="8"/>
      <c r="B662" s="9"/>
      <c r="C662" s="7"/>
    </row>
    <row r="663" spans="1:3" ht="11.25">
      <c r="A663" s="8"/>
      <c r="B663" s="9"/>
      <c r="C663" s="7"/>
    </row>
    <row r="664" spans="1:3" ht="11.25">
      <c r="A664" s="8"/>
      <c r="B664" s="9"/>
      <c r="C664" s="7"/>
    </row>
    <row r="665" spans="1:3" ht="11.25">
      <c r="A665" s="8"/>
      <c r="B665" s="9"/>
      <c r="C665" s="7"/>
    </row>
    <row r="666" spans="1:3" ht="11.25">
      <c r="A666" s="8"/>
      <c r="B666" s="9"/>
      <c r="C666" s="7"/>
    </row>
    <row r="667" spans="1:3" ht="11.25">
      <c r="A667" s="8"/>
      <c r="B667" s="9"/>
      <c r="C667" s="7"/>
    </row>
    <row r="668" spans="1:3" ht="11.25">
      <c r="A668" s="8"/>
      <c r="B668" s="9"/>
      <c r="C668" s="7"/>
    </row>
    <row r="669" spans="1:3" ht="11.25">
      <c r="A669" s="8"/>
      <c r="B669" s="9"/>
      <c r="C669" s="7"/>
    </row>
    <row r="670" spans="1:3" ht="11.25">
      <c r="A670" s="8"/>
      <c r="B670" s="9"/>
      <c r="C670" s="7"/>
    </row>
    <row r="671" spans="1:3" ht="11.25">
      <c r="A671" s="8"/>
      <c r="B671" s="9"/>
      <c r="C671" s="7"/>
    </row>
    <row r="672" spans="1:3" ht="11.25">
      <c r="A672" s="8"/>
      <c r="B672" s="9"/>
      <c r="C672" s="7"/>
    </row>
    <row r="673" spans="1:3" ht="11.25">
      <c r="A673" s="8"/>
      <c r="B673" s="9"/>
      <c r="C673" s="7"/>
    </row>
    <row r="674" spans="1:3" ht="11.25">
      <c r="A674" s="8"/>
      <c r="B674" s="9"/>
      <c r="C674" s="7"/>
    </row>
    <row r="675" spans="1:3" ht="11.25">
      <c r="A675" s="8"/>
      <c r="B675" s="9"/>
      <c r="C675" s="7"/>
    </row>
    <row r="676" spans="1:3" ht="11.25">
      <c r="A676" s="8"/>
      <c r="B676" s="9"/>
      <c r="C676" s="7"/>
    </row>
    <row r="677" spans="1:3" ht="11.25">
      <c r="A677" s="8"/>
      <c r="B677" s="9"/>
      <c r="C677" s="7"/>
    </row>
    <row r="678" spans="1:3" ht="11.25">
      <c r="A678" s="8"/>
      <c r="B678" s="9"/>
      <c r="C678" s="7"/>
    </row>
    <row r="679" spans="1:3" ht="11.25">
      <c r="A679" s="8"/>
      <c r="B679" s="9"/>
      <c r="C679" s="7"/>
    </row>
    <row r="680" spans="1:3" ht="11.25">
      <c r="A680" s="8"/>
      <c r="B680" s="9"/>
      <c r="C680" s="7"/>
    </row>
    <row r="681" spans="1:3" ht="11.25">
      <c r="A681" s="8"/>
      <c r="B681" s="9"/>
      <c r="C681" s="7"/>
    </row>
    <row r="682" spans="1:3" ht="11.25">
      <c r="A682" s="8"/>
      <c r="B682" s="9"/>
      <c r="C682" s="7"/>
    </row>
    <row r="683" spans="1:3" ht="11.25">
      <c r="A683" s="8"/>
      <c r="B683" s="9"/>
      <c r="C683" s="7"/>
    </row>
    <row r="684" spans="1:3" ht="11.25">
      <c r="A684" s="8"/>
      <c r="B684" s="9"/>
      <c r="C684" s="7"/>
    </row>
    <row r="685" spans="1:3" ht="11.25">
      <c r="A685" s="8"/>
      <c r="B685" s="9"/>
      <c r="C685" s="7"/>
    </row>
    <row r="686" spans="1:3" ht="11.25">
      <c r="A686" s="8"/>
      <c r="B686" s="9"/>
      <c r="C686" s="7"/>
    </row>
    <row r="687" spans="1:3" ht="11.25">
      <c r="A687" s="8"/>
      <c r="B687" s="9"/>
      <c r="C687" s="7"/>
    </row>
    <row r="688" spans="1:3" ht="11.25">
      <c r="A688" s="8"/>
      <c r="B688" s="9"/>
      <c r="C688" s="7"/>
    </row>
    <row r="689" spans="1:3" ht="11.25">
      <c r="A689" s="8"/>
      <c r="B689" s="9"/>
      <c r="C689" s="7"/>
    </row>
    <row r="690" spans="1:3" ht="11.25">
      <c r="A690" s="8"/>
      <c r="B690" s="9"/>
      <c r="C690" s="7"/>
    </row>
    <row r="691" spans="1:3" ht="11.25">
      <c r="A691" s="8"/>
      <c r="B691" s="9"/>
      <c r="C691" s="7"/>
    </row>
    <row r="692" spans="1:3" ht="11.25">
      <c r="A692" s="8"/>
      <c r="B692" s="9"/>
      <c r="C692" s="7"/>
    </row>
    <row r="693" spans="1:3" ht="11.25">
      <c r="A693" s="8"/>
      <c r="B693" s="9"/>
      <c r="C693" s="7"/>
    </row>
    <row r="694" spans="1:3" ht="11.25">
      <c r="A694" s="8"/>
      <c r="B694" s="9"/>
      <c r="C694" s="7"/>
    </row>
    <row r="695" spans="1:3" ht="11.25">
      <c r="A695" s="8"/>
      <c r="B695" s="9"/>
      <c r="C695" s="7"/>
    </row>
    <row r="696" spans="1:3" ht="11.25">
      <c r="A696" s="8"/>
      <c r="B696" s="9"/>
      <c r="C696" s="7"/>
    </row>
    <row r="697" spans="1:3" ht="11.25">
      <c r="A697" s="8"/>
      <c r="B697" s="9"/>
      <c r="C697" s="7"/>
    </row>
    <row r="698" spans="1:3" ht="11.25">
      <c r="A698" s="8"/>
      <c r="B698" s="9"/>
      <c r="C698" s="7"/>
    </row>
    <row r="699" spans="1:3" ht="11.25">
      <c r="A699" s="8"/>
      <c r="B699" s="9"/>
      <c r="C699" s="7"/>
    </row>
    <row r="700" spans="1:3" ht="11.25">
      <c r="A700" s="8"/>
      <c r="B700" s="9"/>
      <c r="C700" s="7"/>
    </row>
    <row r="701" spans="1:3" ht="11.25">
      <c r="A701" s="8"/>
      <c r="B701" s="9"/>
      <c r="C701" s="7"/>
    </row>
    <row r="702" spans="1:3" ht="11.25">
      <c r="A702" s="8"/>
      <c r="B702" s="9"/>
      <c r="C702" s="7"/>
    </row>
    <row r="703" spans="1:3" ht="11.25">
      <c r="A703" s="8"/>
      <c r="B703" s="9"/>
      <c r="C703" s="7"/>
    </row>
    <row r="704" spans="1:3" ht="11.25">
      <c r="A704" s="8"/>
      <c r="B704" s="9"/>
      <c r="C704" s="7"/>
    </row>
    <row r="705" spans="1:3" ht="11.25">
      <c r="A705" s="8"/>
      <c r="B705" s="9"/>
      <c r="C705" s="7"/>
    </row>
    <row r="706" spans="1:3" ht="11.25">
      <c r="A706" s="8"/>
      <c r="B706" s="9"/>
      <c r="C706" s="7"/>
    </row>
    <row r="707" spans="1:3" ht="11.25">
      <c r="A707" s="8"/>
      <c r="B707" s="9"/>
      <c r="C707" s="7"/>
    </row>
    <row r="708" spans="1:3" ht="11.25">
      <c r="A708" s="8"/>
      <c r="B708" s="9"/>
      <c r="C708" s="7"/>
    </row>
    <row r="709" spans="1:3" ht="11.25">
      <c r="A709" s="8"/>
      <c r="B709" s="9"/>
      <c r="C709" s="7"/>
    </row>
    <row r="710" spans="1:3" ht="11.25">
      <c r="A710" s="8"/>
      <c r="B710" s="9"/>
      <c r="C710" s="7"/>
    </row>
    <row r="711" spans="1:3" ht="11.25">
      <c r="A711" s="8"/>
      <c r="B711" s="9"/>
      <c r="C711" s="7"/>
    </row>
    <row r="712" spans="1:3" ht="11.25">
      <c r="A712" s="8"/>
      <c r="B712" s="9"/>
      <c r="C712" s="7"/>
    </row>
    <row r="713" spans="1:3" ht="11.25">
      <c r="A713" s="8"/>
      <c r="B713" s="9"/>
      <c r="C713" s="7"/>
    </row>
    <row r="714" spans="1:3" ht="11.25">
      <c r="A714" s="8"/>
      <c r="B714" s="9"/>
      <c r="C714" s="7"/>
    </row>
    <row r="715" spans="1:3" ht="11.25">
      <c r="A715" s="8"/>
      <c r="B715" s="9"/>
      <c r="C715" s="7"/>
    </row>
    <row r="716" spans="1:3" ht="11.25">
      <c r="A716" s="8"/>
      <c r="B716" s="9"/>
      <c r="C716" s="7"/>
    </row>
    <row r="717" spans="1:3" ht="11.25">
      <c r="A717" s="8"/>
      <c r="B717" s="9"/>
      <c r="C717" s="7"/>
    </row>
    <row r="718" spans="1:3" ht="11.25">
      <c r="A718" s="8"/>
      <c r="B718" s="9"/>
      <c r="C718" s="7"/>
    </row>
    <row r="719" spans="1:3" ht="11.25">
      <c r="A719" s="8"/>
      <c r="B719" s="9"/>
      <c r="C719" s="7"/>
    </row>
    <row r="720" spans="1:3" ht="11.25">
      <c r="A720" s="8"/>
      <c r="B720" s="9"/>
      <c r="C720" s="7"/>
    </row>
    <row r="721" spans="1:3" ht="11.25">
      <c r="A721" s="8"/>
      <c r="B721" s="9"/>
      <c r="C721" s="7"/>
    </row>
    <row r="722" spans="1:3" ht="11.25">
      <c r="A722" s="8"/>
      <c r="B722" s="9"/>
      <c r="C722" s="7"/>
    </row>
    <row r="723" spans="1:3" ht="11.25">
      <c r="A723" s="8"/>
      <c r="B723" s="9"/>
      <c r="C723" s="7"/>
    </row>
    <row r="724" spans="1:3" ht="11.25">
      <c r="A724" s="8"/>
      <c r="B724" s="9"/>
      <c r="C724" s="7"/>
    </row>
    <row r="725" spans="1:3" ht="11.25">
      <c r="A725" s="8"/>
      <c r="B725" s="9"/>
      <c r="C725" s="7"/>
    </row>
    <row r="726" spans="1:3" ht="11.25">
      <c r="A726" s="8"/>
      <c r="B726" s="9"/>
      <c r="C726" s="7"/>
    </row>
    <row r="727" spans="1:3" ht="11.25">
      <c r="A727" s="8"/>
      <c r="B727" s="9"/>
      <c r="C727" s="7"/>
    </row>
    <row r="728" spans="1:3" ht="11.25">
      <c r="A728" s="8"/>
      <c r="B728" s="9"/>
      <c r="C728" s="7"/>
    </row>
    <row r="729" spans="1:3" ht="11.25">
      <c r="A729" s="8"/>
      <c r="B729" s="9"/>
      <c r="C729" s="7"/>
    </row>
    <row r="730" spans="1:3" ht="11.25">
      <c r="A730" s="8"/>
      <c r="B730" s="9"/>
      <c r="C730" s="7"/>
    </row>
    <row r="731" spans="1:3" ht="11.25">
      <c r="A731" s="8"/>
      <c r="B731" s="9"/>
      <c r="C731" s="7"/>
    </row>
    <row r="732" spans="1:3" ht="11.25">
      <c r="A732" s="8"/>
      <c r="B732" s="9"/>
      <c r="C732" s="7"/>
    </row>
    <row r="733" spans="1:3" ht="11.25">
      <c r="A733" s="8"/>
      <c r="B733" s="9"/>
      <c r="C733" s="7"/>
    </row>
    <row r="734" spans="1:3" ht="11.25">
      <c r="A734" s="8"/>
      <c r="B734" s="9"/>
      <c r="C734" s="7"/>
    </row>
    <row r="735" spans="1:3" ht="11.25">
      <c r="A735" s="8"/>
      <c r="B735" s="9"/>
      <c r="C735" s="7"/>
    </row>
    <row r="736" spans="1:3" ht="11.25">
      <c r="A736" s="8"/>
      <c r="B736" s="9"/>
      <c r="C736" s="7"/>
    </row>
    <row r="737" spans="1:3" ht="11.25">
      <c r="A737" s="8"/>
      <c r="B737" s="9"/>
      <c r="C737" s="7"/>
    </row>
    <row r="738" spans="1:3" ht="11.25">
      <c r="A738" s="8"/>
      <c r="B738" s="9"/>
      <c r="C738" s="7"/>
    </row>
    <row r="739" spans="1:3" ht="11.25">
      <c r="A739" s="8"/>
      <c r="B739" s="9"/>
      <c r="C739" s="7"/>
    </row>
    <row r="740" spans="1:3" ht="11.25">
      <c r="A740" s="8"/>
      <c r="B740" s="9"/>
      <c r="C740" s="7"/>
    </row>
    <row r="741" spans="1:3" ht="11.25">
      <c r="A741" s="8"/>
      <c r="B741" s="9"/>
      <c r="C741" s="7"/>
    </row>
    <row r="742" spans="1:3" ht="11.25">
      <c r="A742" s="8"/>
      <c r="B742" s="9"/>
      <c r="C742" s="7"/>
    </row>
    <row r="743" spans="1:3" ht="11.25">
      <c r="A743" s="8"/>
      <c r="B743" s="9"/>
      <c r="C743" s="7"/>
    </row>
    <row r="744" spans="1:3" ht="11.25">
      <c r="A744" s="8"/>
      <c r="B744" s="9"/>
      <c r="C744" s="7"/>
    </row>
    <row r="745" spans="1:3" ht="11.25">
      <c r="A745" s="8"/>
      <c r="B745" s="9"/>
      <c r="C745" s="7"/>
    </row>
    <row r="746" spans="1:3" ht="11.25">
      <c r="A746" s="8"/>
      <c r="B746" s="9"/>
      <c r="C746" s="7"/>
    </row>
    <row r="747" spans="1:3" ht="11.25">
      <c r="A747" s="8"/>
      <c r="B747" s="9"/>
      <c r="C747" s="7"/>
    </row>
    <row r="748" spans="1:3" ht="11.25">
      <c r="A748" s="8"/>
      <c r="B748" s="9"/>
      <c r="C748" s="7"/>
    </row>
    <row r="749" spans="1:3" ht="11.25">
      <c r="A749" s="8"/>
      <c r="B749" s="9"/>
      <c r="C749" s="7"/>
    </row>
    <row r="750" spans="1:3" ht="11.25">
      <c r="A750" s="8"/>
      <c r="B750" s="9"/>
      <c r="C750" s="7"/>
    </row>
    <row r="751" spans="1:3" ht="11.25">
      <c r="A751" s="8"/>
      <c r="B751" s="9"/>
      <c r="C751" s="7"/>
    </row>
    <row r="752" spans="1:3" ht="11.25">
      <c r="A752" s="8"/>
      <c r="B752" s="9"/>
      <c r="C752" s="7"/>
    </row>
    <row r="753" spans="1:3" ht="11.25">
      <c r="A753" s="8"/>
      <c r="B753" s="9"/>
      <c r="C753" s="7"/>
    </row>
    <row r="754" spans="1:3" ht="11.25">
      <c r="A754" s="8"/>
      <c r="B754" s="9"/>
      <c r="C754" s="7"/>
    </row>
    <row r="755" spans="1:3" ht="11.25">
      <c r="A755" s="8"/>
      <c r="B755" s="9"/>
      <c r="C755" s="7"/>
    </row>
    <row r="756" spans="1:3" ht="11.25">
      <c r="A756" s="8"/>
      <c r="B756" s="9"/>
      <c r="C756" s="7"/>
    </row>
    <row r="757" spans="1:3" ht="11.25">
      <c r="A757" s="8"/>
      <c r="B757" s="9"/>
      <c r="C757" s="7"/>
    </row>
    <row r="758" spans="1:3" ht="11.25">
      <c r="A758" s="8"/>
      <c r="B758" s="9"/>
      <c r="C758" s="7"/>
    </row>
    <row r="759" spans="1:3" ht="11.25">
      <c r="A759" s="8"/>
      <c r="B759" s="9"/>
      <c r="C759" s="7"/>
    </row>
    <row r="760" spans="1:3" ht="11.25">
      <c r="A760" s="8"/>
      <c r="B760" s="9"/>
      <c r="C760" s="7"/>
    </row>
    <row r="761" spans="1:3" ht="11.25">
      <c r="A761" s="8"/>
      <c r="B761" s="9"/>
      <c r="C761" s="7"/>
    </row>
    <row r="762" spans="1:3" ht="11.25">
      <c r="A762" s="8"/>
      <c r="B762" s="9"/>
      <c r="C762" s="7"/>
    </row>
    <row r="763" spans="1:3" ht="11.25">
      <c r="A763" s="8"/>
      <c r="B763" s="9"/>
      <c r="C763" s="7"/>
    </row>
    <row r="764" spans="1:3" ht="11.25">
      <c r="A764" s="8"/>
      <c r="B764" s="9"/>
      <c r="C764" s="7"/>
    </row>
    <row r="765" spans="1:3" ht="11.25">
      <c r="A765" s="8"/>
      <c r="B765" s="9"/>
      <c r="C765" s="7"/>
    </row>
    <row r="766" spans="1:3" ht="11.25">
      <c r="A766" s="8"/>
      <c r="B766" s="9"/>
      <c r="C766" s="7"/>
    </row>
    <row r="767" spans="1:3" ht="11.25">
      <c r="A767" s="8"/>
      <c r="B767" s="9"/>
      <c r="C767" s="7"/>
    </row>
    <row r="768" spans="1:3" ht="11.25">
      <c r="A768" s="8"/>
      <c r="B768" s="9"/>
      <c r="C768" s="7"/>
    </row>
    <row r="769" spans="1:3" ht="11.25">
      <c r="A769" s="8"/>
      <c r="B769" s="9"/>
      <c r="C769" s="7"/>
    </row>
    <row r="770" spans="1:3" ht="11.25">
      <c r="A770" s="8"/>
      <c r="B770" s="9"/>
      <c r="C770" s="7"/>
    </row>
    <row r="771" spans="1:3" ht="11.25">
      <c r="A771" s="8"/>
      <c r="B771" s="9"/>
      <c r="C771" s="7"/>
    </row>
    <row r="772" spans="1:3" ht="11.25">
      <c r="A772" s="8"/>
      <c r="B772" s="9"/>
      <c r="C772" s="7"/>
    </row>
    <row r="773" spans="1:3" ht="11.25">
      <c r="A773" s="8"/>
      <c r="B773" s="9"/>
      <c r="C773" s="7"/>
    </row>
    <row r="774" spans="1:3" ht="11.25">
      <c r="A774" s="8"/>
      <c r="B774" s="9"/>
      <c r="C774" s="7"/>
    </row>
    <row r="775" spans="1:3" ht="11.25">
      <c r="A775" s="8"/>
      <c r="B775" s="9"/>
      <c r="C775" s="7"/>
    </row>
    <row r="776" spans="1:3" ht="11.25">
      <c r="A776" s="8"/>
      <c r="B776" s="9"/>
      <c r="C776" s="7"/>
    </row>
    <row r="777" spans="1:3" ht="11.25">
      <c r="A777" s="8"/>
      <c r="B777" s="9"/>
      <c r="C777" s="7"/>
    </row>
    <row r="778" spans="1:3" ht="11.25">
      <c r="A778" s="8"/>
      <c r="B778" s="9"/>
      <c r="C778" s="7"/>
    </row>
    <row r="779" spans="1:3" ht="11.25">
      <c r="A779" s="8"/>
      <c r="B779" s="9"/>
      <c r="C779" s="7"/>
    </row>
    <row r="780" spans="1:3" ht="11.25">
      <c r="A780" s="8"/>
      <c r="B780" s="9"/>
      <c r="C780" s="7"/>
    </row>
    <row r="781" spans="1:3" ht="11.25">
      <c r="A781" s="8"/>
      <c r="B781" s="9"/>
      <c r="C781" s="7"/>
    </row>
    <row r="782" spans="1:3" ht="11.25">
      <c r="A782" s="8"/>
      <c r="B782" s="9"/>
      <c r="C782" s="7"/>
    </row>
    <row r="783" spans="1:3" ht="11.25">
      <c r="A783" s="8"/>
      <c r="B783" s="9"/>
      <c r="C783" s="7"/>
    </row>
    <row r="784" spans="1:3" ht="11.25">
      <c r="A784" s="8"/>
      <c r="B784" s="9"/>
      <c r="C784" s="7"/>
    </row>
    <row r="785" spans="1:3" ht="11.25">
      <c r="A785" s="8"/>
      <c r="B785" s="9"/>
      <c r="C785" s="7"/>
    </row>
    <row r="786" spans="1:3" ht="11.25">
      <c r="A786" s="8"/>
      <c r="B786" s="9"/>
      <c r="C786" s="7"/>
    </row>
    <row r="787" spans="1:3" ht="11.25">
      <c r="A787" s="8"/>
      <c r="B787" s="9"/>
      <c r="C787" s="7"/>
    </row>
    <row r="788" spans="1:3" ht="11.25">
      <c r="A788" s="8"/>
      <c r="B788" s="9"/>
      <c r="C788" s="7"/>
    </row>
    <row r="789" spans="1:3" ht="11.25">
      <c r="A789" s="8"/>
      <c r="B789" s="9"/>
      <c r="C789" s="7"/>
    </row>
    <row r="790" spans="1:3" ht="11.25">
      <c r="A790" s="8"/>
      <c r="B790" s="9"/>
      <c r="C790" s="7"/>
    </row>
    <row r="791" spans="1:3" ht="11.25">
      <c r="A791" s="8"/>
      <c r="B791" s="9"/>
      <c r="C791" s="7"/>
    </row>
    <row r="792" spans="1:3" ht="11.25">
      <c r="A792" s="8"/>
      <c r="B792" s="9"/>
      <c r="C792" s="7"/>
    </row>
    <row r="793" spans="1:3" ht="11.25">
      <c r="A793" s="8"/>
      <c r="B793" s="9"/>
      <c r="C793" s="7"/>
    </row>
    <row r="794" spans="1:3" ht="11.25">
      <c r="A794" s="8"/>
      <c r="B794" s="9"/>
      <c r="C794" s="7"/>
    </row>
    <row r="795" spans="1:3" ht="11.25">
      <c r="A795" s="8"/>
      <c r="B795" s="9"/>
      <c r="C795" s="7"/>
    </row>
    <row r="796" spans="1:3" ht="11.25">
      <c r="A796" s="8"/>
      <c r="B796" s="9"/>
      <c r="C796" s="7"/>
    </row>
    <row r="797" spans="1:3" ht="11.25">
      <c r="A797" s="8"/>
      <c r="B797" s="9"/>
      <c r="C797" s="7"/>
    </row>
    <row r="798" spans="1:3" ht="11.25">
      <c r="A798" s="8"/>
      <c r="B798" s="9"/>
      <c r="C798" s="7"/>
    </row>
    <row r="799" spans="1:3" ht="11.25">
      <c r="A799" s="8"/>
      <c r="B799" s="9"/>
      <c r="C799" s="7"/>
    </row>
    <row r="800" spans="1:3" ht="11.25">
      <c r="A800" s="8"/>
      <c r="B800" s="9"/>
      <c r="C800" s="7"/>
    </row>
    <row r="801" spans="1:3" ht="11.25">
      <c r="A801" s="8"/>
      <c r="B801" s="9"/>
      <c r="C801" s="7"/>
    </row>
    <row r="802" spans="1:3" ht="11.25">
      <c r="A802" s="8"/>
      <c r="B802" s="9"/>
      <c r="C802" s="7"/>
    </row>
    <row r="803" spans="1:3" ht="11.25">
      <c r="A803" s="8"/>
      <c r="B803" s="9"/>
      <c r="C803" s="7"/>
    </row>
    <row r="804" spans="1:3" ht="11.25">
      <c r="A804" s="8"/>
      <c r="B804" s="9"/>
      <c r="C804" s="7"/>
    </row>
    <row r="805" spans="1:3" ht="11.25">
      <c r="A805" s="8"/>
      <c r="B805" s="9"/>
      <c r="C805" s="7"/>
    </row>
    <row r="806" spans="1:3" ht="11.25">
      <c r="A806" s="8"/>
      <c r="B806" s="9"/>
      <c r="C806" s="7"/>
    </row>
    <row r="807" spans="1:3" ht="11.25">
      <c r="A807" s="8"/>
      <c r="B807" s="9"/>
      <c r="C807" s="7"/>
    </row>
    <row r="808" spans="1:3" ht="11.25">
      <c r="A808" s="8"/>
      <c r="B808" s="9"/>
      <c r="C808" s="7"/>
    </row>
    <row r="809" spans="1:3" ht="11.25">
      <c r="A809" s="8"/>
      <c r="B809" s="9"/>
      <c r="C809" s="7"/>
    </row>
    <row r="810" spans="1:3" ht="11.25">
      <c r="A810" s="8"/>
      <c r="B810" s="9"/>
      <c r="C810" s="7"/>
    </row>
    <row r="811" spans="1:3" ht="11.25">
      <c r="A811" s="8"/>
      <c r="B811" s="9"/>
      <c r="C811" s="7"/>
    </row>
    <row r="812" spans="1:3" ht="11.25">
      <c r="A812" s="8"/>
      <c r="B812" s="9"/>
      <c r="C812" s="7"/>
    </row>
    <row r="813" spans="1:3" ht="11.25">
      <c r="A813" s="8"/>
      <c r="B813" s="9"/>
      <c r="C813" s="7"/>
    </row>
    <row r="814" spans="1:3" ht="11.25">
      <c r="A814" s="8"/>
      <c r="B814" s="9"/>
      <c r="C814" s="7"/>
    </row>
    <row r="815" spans="1:3" ht="11.25">
      <c r="A815" s="8"/>
      <c r="B815" s="9"/>
      <c r="C815" s="7"/>
    </row>
    <row r="816" spans="1:3" ht="11.25">
      <c r="A816" s="8"/>
      <c r="B816" s="9"/>
      <c r="C816" s="7"/>
    </row>
    <row r="817" spans="1:3" ht="11.25">
      <c r="A817" s="8"/>
      <c r="B817" s="9"/>
      <c r="C817" s="7"/>
    </row>
    <row r="818" spans="1:3" ht="11.25">
      <c r="A818" s="8"/>
      <c r="B818" s="9"/>
      <c r="C818" s="7"/>
    </row>
    <row r="819" spans="1:3" ht="11.25">
      <c r="A819" s="8"/>
      <c r="B819" s="9"/>
      <c r="C819" s="7"/>
    </row>
    <row r="820" spans="1:3" ht="11.25">
      <c r="A820" s="8"/>
      <c r="B820" s="9"/>
      <c r="C820" s="7"/>
    </row>
    <row r="821" spans="1:3" ht="11.25">
      <c r="A821" s="8"/>
      <c r="B821" s="9"/>
      <c r="C821" s="7"/>
    </row>
    <row r="822" spans="1:3" ht="11.25">
      <c r="A822" s="8"/>
      <c r="B822" s="9"/>
      <c r="C822" s="7"/>
    </row>
    <row r="823" spans="1:3" ht="11.25">
      <c r="A823" s="8"/>
      <c r="B823" s="9"/>
      <c r="C823" s="7"/>
    </row>
    <row r="824" spans="1:3" ht="11.25">
      <c r="A824" s="8"/>
      <c r="B824" s="9"/>
      <c r="C824" s="7"/>
    </row>
    <row r="825" spans="1:3" ht="11.25">
      <c r="A825" s="8"/>
      <c r="B825" s="9"/>
      <c r="C825" s="7"/>
    </row>
    <row r="826" spans="1:3" ht="11.25">
      <c r="A826" s="8"/>
      <c r="B826" s="9"/>
      <c r="C826" s="7"/>
    </row>
    <row r="827" spans="1:3" ht="11.25">
      <c r="A827" s="8"/>
      <c r="B827" s="9"/>
      <c r="C827" s="7"/>
    </row>
    <row r="828" spans="1:3" ht="11.25">
      <c r="A828" s="8"/>
      <c r="B828" s="9"/>
      <c r="C828" s="7"/>
    </row>
    <row r="829" spans="1:3" ht="11.25">
      <c r="A829" s="8"/>
      <c r="B829" s="9"/>
      <c r="C829" s="7"/>
    </row>
    <row r="830" spans="1:3" ht="11.25">
      <c r="A830" s="8"/>
      <c r="B830" s="9"/>
      <c r="C830" s="7"/>
    </row>
    <row r="831" spans="1:3" ht="11.25">
      <c r="A831" s="8"/>
      <c r="B831" s="9"/>
      <c r="C831" s="7"/>
    </row>
    <row r="832" spans="1:3" ht="11.25">
      <c r="A832" s="8"/>
      <c r="B832" s="9"/>
      <c r="C832" s="7"/>
    </row>
    <row r="833" spans="1:3" ht="11.25">
      <c r="A833" s="8"/>
      <c r="B833" s="9"/>
      <c r="C833" s="7"/>
    </row>
    <row r="834" spans="1:3" ht="11.25">
      <c r="A834" s="8"/>
      <c r="B834" s="9"/>
      <c r="C834" s="7"/>
    </row>
    <row r="835" spans="1:3" ht="11.25">
      <c r="A835" s="8"/>
      <c r="B835" s="9"/>
      <c r="C835" s="7"/>
    </row>
    <row r="836" spans="1:3" ht="11.25">
      <c r="A836" s="8"/>
      <c r="B836" s="9"/>
      <c r="C836" s="7"/>
    </row>
    <row r="837" spans="1:3" ht="11.25">
      <c r="A837" s="8"/>
      <c r="B837" s="9"/>
      <c r="C837" s="7"/>
    </row>
    <row r="838" spans="1:3" ht="11.25">
      <c r="A838" s="8"/>
      <c r="B838" s="9"/>
      <c r="C838" s="7"/>
    </row>
    <row r="839" spans="1:3" ht="11.25">
      <c r="A839" s="8"/>
      <c r="B839" s="9"/>
      <c r="C839" s="7"/>
    </row>
    <row r="840" spans="1:3" ht="11.25">
      <c r="A840" s="8"/>
      <c r="B840" s="9"/>
      <c r="C840" s="7"/>
    </row>
    <row r="841" spans="1:3" ht="11.25">
      <c r="A841" s="8"/>
      <c r="B841" s="9"/>
      <c r="C841" s="7"/>
    </row>
    <row r="842" spans="1:3" ht="11.25">
      <c r="A842" s="8"/>
      <c r="B842" s="9"/>
      <c r="C842" s="7"/>
    </row>
    <row r="843" spans="1:3" ht="11.25">
      <c r="A843" s="8"/>
      <c r="B843" s="9"/>
      <c r="C843" s="7"/>
    </row>
    <row r="844" spans="1:3" ht="11.25">
      <c r="A844" s="8"/>
      <c r="B844" s="9"/>
      <c r="C844" s="7"/>
    </row>
    <row r="845" spans="1:3" ht="11.25">
      <c r="A845" s="8"/>
      <c r="B845" s="9"/>
      <c r="C845" s="7"/>
    </row>
    <row r="846" spans="1:3" ht="11.25">
      <c r="A846" s="8"/>
      <c r="B846" s="9"/>
      <c r="C846" s="7"/>
    </row>
    <row r="847" spans="1:3" ht="11.25">
      <c r="A847" s="8"/>
      <c r="B847" s="9"/>
      <c r="C847" s="7"/>
    </row>
    <row r="848" spans="1:3" ht="11.25">
      <c r="A848" s="8"/>
      <c r="B848" s="9"/>
      <c r="C848" s="7"/>
    </row>
    <row r="849" spans="1:3" ht="11.25">
      <c r="A849" s="8"/>
      <c r="B849" s="9"/>
      <c r="C849" s="7"/>
    </row>
    <row r="850" spans="1:3" ht="11.25">
      <c r="A850" s="8"/>
      <c r="B850" s="9"/>
      <c r="C850" s="7"/>
    </row>
    <row r="851" spans="1:3" ht="11.25">
      <c r="A851" s="8"/>
      <c r="B851" s="9"/>
      <c r="C851" s="7"/>
    </row>
    <row r="852" spans="1:3" ht="11.25">
      <c r="A852" s="8"/>
      <c r="B852" s="9"/>
      <c r="C852" s="7"/>
    </row>
    <row r="853" spans="1:3" ht="11.25">
      <c r="A853" s="8"/>
      <c r="B853" s="9"/>
      <c r="C853" s="7"/>
    </row>
    <row r="854" spans="1:3" ht="11.25">
      <c r="A854" s="8"/>
      <c r="B854" s="9"/>
      <c r="C854" s="7"/>
    </row>
    <row r="855" spans="1:3" ht="11.25">
      <c r="A855" s="8"/>
      <c r="B855" s="9"/>
      <c r="C855" s="7"/>
    </row>
    <row r="856" spans="1:3" ht="11.25">
      <c r="A856" s="8"/>
      <c r="B856" s="9"/>
      <c r="C856" s="7"/>
    </row>
    <row r="857" spans="1:3" ht="11.25">
      <c r="A857" s="8"/>
      <c r="B857" s="9"/>
      <c r="C857" s="7"/>
    </row>
    <row r="858" spans="1:3" ht="11.25">
      <c r="A858" s="8"/>
      <c r="B858" s="9"/>
      <c r="C858" s="7"/>
    </row>
    <row r="859" spans="1:3" ht="11.25">
      <c r="A859" s="8"/>
      <c r="B859" s="9"/>
      <c r="C859" s="7"/>
    </row>
    <row r="860" spans="1:3" ht="11.25">
      <c r="A860" s="8"/>
      <c r="B860" s="9"/>
      <c r="C860" s="7"/>
    </row>
    <row r="861" spans="1:3" ht="11.25">
      <c r="A861" s="8"/>
      <c r="B861" s="9"/>
      <c r="C861" s="7"/>
    </row>
    <row r="862" spans="1:3" ht="11.25">
      <c r="A862" s="8"/>
      <c r="B862" s="9"/>
      <c r="C862" s="7"/>
    </row>
    <row r="863" spans="1:3" ht="11.25">
      <c r="A863" s="8"/>
      <c r="B863" s="9"/>
      <c r="C863" s="7"/>
    </row>
    <row r="864" spans="1:3" ht="11.25">
      <c r="A864" s="8"/>
      <c r="B864" s="9"/>
      <c r="C864" s="7"/>
    </row>
    <row r="865" spans="1:3" ht="11.25">
      <c r="A865" s="8"/>
      <c r="B865" s="9"/>
      <c r="C865" s="7"/>
    </row>
    <row r="866" spans="1:3" ht="11.25">
      <c r="A866" s="8"/>
      <c r="B866" s="9"/>
      <c r="C866" s="7"/>
    </row>
    <row r="867" spans="1:3" ht="11.25">
      <c r="A867" s="8"/>
      <c r="B867" s="9"/>
      <c r="C867" s="7"/>
    </row>
    <row r="868" spans="1:3" ht="11.25">
      <c r="A868" s="8"/>
      <c r="B868" s="9"/>
      <c r="C868" s="7"/>
    </row>
    <row r="869" spans="1:3" ht="11.25">
      <c r="A869" s="8"/>
      <c r="B869" s="9"/>
      <c r="C869" s="7"/>
    </row>
    <row r="870" spans="1:3" ht="11.25">
      <c r="A870" s="8"/>
      <c r="B870" s="9"/>
      <c r="C870" s="7"/>
    </row>
    <row r="871" spans="1:3" ht="11.25">
      <c r="A871" s="8"/>
      <c r="B871" s="9"/>
      <c r="C871" s="7"/>
    </row>
    <row r="872" spans="1:3" ht="11.25">
      <c r="A872" s="8"/>
      <c r="B872" s="9"/>
      <c r="C872" s="7"/>
    </row>
    <row r="873" spans="1:3" ht="11.25">
      <c r="A873" s="8"/>
      <c r="B873" s="9"/>
      <c r="C873" s="7"/>
    </row>
    <row r="874" spans="1:3" ht="11.25">
      <c r="A874" s="8"/>
      <c r="B874" s="9"/>
      <c r="C874" s="7"/>
    </row>
    <row r="875" spans="1:3" ht="11.25">
      <c r="A875" s="8"/>
      <c r="B875" s="9"/>
      <c r="C875" s="7"/>
    </row>
    <row r="876" spans="1:3" ht="11.25">
      <c r="A876" s="8"/>
      <c r="B876" s="9"/>
      <c r="C876" s="7"/>
    </row>
    <row r="877" spans="1:3" ht="11.25">
      <c r="A877" s="8"/>
      <c r="B877" s="9"/>
      <c r="C877" s="7"/>
    </row>
    <row r="878" spans="1:3" ht="11.25">
      <c r="A878" s="8"/>
      <c r="B878" s="9"/>
      <c r="C878" s="7"/>
    </row>
    <row r="879" spans="1:3" ht="11.25">
      <c r="A879" s="8"/>
      <c r="B879" s="9"/>
      <c r="C879" s="7"/>
    </row>
    <row r="880" spans="1:3" ht="11.25">
      <c r="A880" s="8"/>
      <c r="B880" s="9"/>
      <c r="C880" s="7"/>
    </row>
    <row r="881" spans="1:3" ht="11.25">
      <c r="A881" s="8"/>
      <c r="B881" s="9"/>
      <c r="C881" s="7"/>
    </row>
    <row r="882" spans="1:3" ht="11.25">
      <c r="A882" s="8"/>
      <c r="B882" s="9"/>
      <c r="C882" s="7"/>
    </row>
    <row r="883" spans="1:3" ht="11.25">
      <c r="A883" s="8"/>
      <c r="B883" s="9"/>
      <c r="C883" s="7"/>
    </row>
    <row r="884" spans="1:3" ht="11.25">
      <c r="A884" s="8"/>
      <c r="B884" s="9"/>
      <c r="C884" s="7"/>
    </row>
    <row r="885" spans="1:3" ht="11.25">
      <c r="A885" s="8"/>
      <c r="B885" s="9"/>
      <c r="C885" s="7"/>
    </row>
    <row r="886" spans="1:3" ht="11.25">
      <c r="A886" s="8"/>
      <c r="B886" s="9"/>
      <c r="C886" s="7"/>
    </row>
    <row r="887" spans="1:3" ht="11.25">
      <c r="A887" s="8"/>
      <c r="B887" s="9"/>
      <c r="C887" s="7"/>
    </row>
    <row r="888" spans="1:3" ht="11.25">
      <c r="A888" s="8"/>
      <c r="B888" s="9"/>
      <c r="C888" s="7"/>
    </row>
    <row r="889" spans="1:3" ht="11.25">
      <c r="A889" s="8"/>
      <c r="B889" s="9"/>
      <c r="C889" s="7"/>
    </row>
    <row r="890" spans="1:3" ht="11.25">
      <c r="A890" s="8"/>
      <c r="B890" s="9"/>
      <c r="C890" s="7"/>
    </row>
    <row r="891" spans="1:3" ht="11.25">
      <c r="A891" s="8"/>
      <c r="B891" s="9"/>
      <c r="C891" s="7"/>
    </row>
    <row r="892" spans="1:3" ht="11.25">
      <c r="A892" s="8"/>
      <c r="B892" s="9"/>
      <c r="C892" s="7"/>
    </row>
    <row r="893" spans="1:3" ht="11.25">
      <c r="A893" s="8"/>
      <c r="B893" s="9"/>
      <c r="C893" s="7"/>
    </row>
    <row r="894" spans="1:3" ht="11.25">
      <c r="A894" s="8"/>
      <c r="B894" s="9"/>
      <c r="C894" s="7"/>
    </row>
    <row r="895" spans="1:3" ht="11.25">
      <c r="A895" s="8"/>
      <c r="B895" s="9"/>
      <c r="C895" s="7"/>
    </row>
    <row r="896" spans="1:3" ht="11.25">
      <c r="A896" s="8"/>
      <c r="B896" s="9"/>
      <c r="C896" s="7"/>
    </row>
    <row r="897" spans="1:3" ht="11.25">
      <c r="A897" s="8"/>
      <c r="B897" s="9"/>
      <c r="C897" s="7"/>
    </row>
    <row r="898" spans="1:3" ht="11.25">
      <c r="A898" s="8"/>
      <c r="B898" s="9"/>
      <c r="C898" s="7"/>
    </row>
    <row r="899" spans="1:3" ht="11.25">
      <c r="A899" s="8"/>
      <c r="B899" s="9"/>
      <c r="C899" s="7"/>
    </row>
    <row r="900" spans="1:3" ht="11.25">
      <c r="A900" s="8"/>
      <c r="B900" s="9"/>
      <c r="C900" s="7"/>
    </row>
    <row r="901" spans="1:3" ht="11.25">
      <c r="A901" s="8"/>
      <c r="B901" s="9"/>
      <c r="C901" s="7"/>
    </row>
    <row r="902" spans="1:3" ht="11.25">
      <c r="A902" s="8"/>
      <c r="B902" s="9"/>
      <c r="C902" s="7"/>
    </row>
    <row r="903" spans="1:3" ht="11.25">
      <c r="A903" s="8"/>
      <c r="B903" s="9"/>
      <c r="C903" s="7"/>
    </row>
    <row r="904" spans="1:3" ht="11.25">
      <c r="A904" s="8"/>
      <c r="B904" s="9"/>
      <c r="C904" s="7"/>
    </row>
    <row r="905" spans="1:3" ht="11.25">
      <c r="A905" s="8"/>
      <c r="B905" s="9"/>
      <c r="C905" s="7"/>
    </row>
    <row r="906" spans="1:3" ht="11.25">
      <c r="A906" s="8"/>
      <c r="B906" s="9"/>
      <c r="C906" s="7"/>
    </row>
    <row r="907" spans="1:3" ht="11.25">
      <c r="A907" s="8"/>
      <c r="B907" s="9"/>
      <c r="C907" s="7"/>
    </row>
    <row r="908" spans="1:3" ht="11.25">
      <c r="A908" s="8"/>
      <c r="B908" s="9"/>
      <c r="C908" s="7"/>
    </row>
    <row r="909" spans="1:3" ht="11.25">
      <c r="A909" s="8"/>
      <c r="B909" s="9"/>
      <c r="C909" s="7"/>
    </row>
    <row r="910" spans="1:3" ht="11.25">
      <c r="A910" s="8"/>
      <c r="B910" s="9"/>
      <c r="C910" s="7"/>
    </row>
    <row r="911" spans="1:3" ht="11.25">
      <c r="A911" s="8"/>
      <c r="B911" s="9"/>
      <c r="C911" s="7"/>
    </row>
    <row r="912" spans="1:3" ht="11.25">
      <c r="A912" s="8"/>
      <c r="B912" s="9"/>
      <c r="C912" s="7"/>
    </row>
    <row r="913" spans="1:3" ht="11.25">
      <c r="A913" s="8"/>
      <c r="B913" s="9"/>
      <c r="C913" s="7"/>
    </row>
    <row r="914" spans="1:3" ht="11.25">
      <c r="A914" s="8"/>
      <c r="B914" s="9"/>
      <c r="C914" s="7"/>
    </row>
    <row r="915" spans="1:3" ht="11.25">
      <c r="A915" s="8"/>
      <c r="B915" s="9"/>
      <c r="C915" s="7"/>
    </row>
    <row r="916" spans="1:3" ht="11.25">
      <c r="A916" s="8"/>
      <c r="B916" s="9"/>
      <c r="C916" s="7"/>
    </row>
    <row r="917" spans="1:3" ht="11.25">
      <c r="A917" s="8"/>
      <c r="B917" s="9"/>
      <c r="C917" s="7"/>
    </row>
    <row r="918" spans="1:3" ht="11.25">
      <c r="A918" s="8"/>
      <c r="B918" s="9"/>
      <c r="C918" s="7"/>
    </row>
    <row r="919" spans="1:3" ht="11.25">
      <c r="A919" s="8"/>
      <c r="B919" s="9"/>
      <c r="C919" s="7"/>
    </row>
    <row r="920" spans="1:3" ht="11.25">
      <c r="A920" s="8"/>
      <c r="B920" s="9"/>
      <c r="C920" s="7"/>
    </row>
    <row r="921" spans="1:3" ht="11.25">
      <c r="A921" s="8"/>
      <c r="B921" s="9"/>
      <c r="C921" s="7"/>
    </row>
    <row r="922" spans="1:3" ht="11.25">
      <c r="A922" s="8"/>
      <c r="B922" s="9"/>
      <c r="C922" s="7"/>
    </row>
    <row r="923" spans="1:3" ht="11.25">
      <c r="A923" s="8"/>
      <c r="B923" s="9"/>
      <c r="C923" s="7"/>
    </row>
    <row r="924" spans="1:3" ht="11.25">
      <c r="A924" s="8"/>
      <c r="B924" s="9"/>
      <c r="C924" s="7"/>
    </row>
    <row r="925" spans="1:3" ht="11.25">
      <c r="A925" s="8"/>
      <c r="B925" s="9"/>
      <c r="C925" s="7"/>
    </row>
    <row r="926" spans="1:3" ht="11.25">
      <c r="A926" s="8"/>
      <c r="B926" s="9"/>
      <c r="C926" s="7"/>
    </row>
    <row r="927" spans="1:3" ht="11.25">
      <c r="A927" s="8"/>
      <c r="B927" s="9"/>
      <c r="C927" s="7"/>
    </row>
    <row r="928" spans="1:3" ht="11.25">
      <c r="A928" s="8"/>
      <c r="B928" s="9"/>
      <c r="C928" s="7"/>
    </row>
    <row r="929" spans="1:3" ht="11.25">
      <c r="A929" s="8"/>
      <c r="B929" s="9"/>
      <c r="C929" s="7"/>
    </row>
    <row r="930" spans="1:3" ht="11.25">
      <c r="A930" s="8"/>
      <c r="B930" s="9"/>
      <c r="C930" s="7"/>
    </row>
    <row r="931" spans="1:3" ht="11.25">
      <c r="A931" s="8"/>
      <c r="B931" s="9"/>
      <c r="C931" s="7"/>
    </row>
    <row r="932" spans="1:3" ht="11.25">
      <c r="A932" s="8"/>
      <c r="B932" s="9"/>
      <c r="C932" s="7"/>
    </row>
    <row r="933" spans="1:3" ht="11.25">
      <c r="A933" s="8"/>
      <c r="B933" s="9"/>
      <c r="C933" s="7"/>
    </row>
    <row r="934" spans="1:3" ht="11.25">
      <c r="A934" s="8"/>
      <c r="B934" s="9"/>
      <c r="C934" s="7"/>
    </row>
    <row r="935" spans="1:3" ht="11.25">
      <c r="A935" s="8"/>
      <c r="B935" s="9"/>
      <c r="C935" s="7"/>
    </row>
    <row r="936" spans="1:3" ht="11.25">
      <c r="A936" s="8"/>
      <c r="B936" s="9"/>
      <c r="C936" s="7"/>
    </row>
    <row r="937" spans="1:3" ht="11.25">
      <c r="A937" s="8"/>
      <c r="B937" s="9"/>
      <c r="C937" s="7"/>
    </row>
    <row r="938" spans="1:3" ht="11.25">
      <c r="A938" s="8"/>
      <c r="B938" s="9"/>
      <c r="C938" s="7"/>
    </row>
    <row r="939" spans="1:3" ht="11.25">
      <c r="A939" s="8"/>
      <c r="B939" s="9"/>
      <c r="C939" s="7"/>
    </row>
    <row r="940" spans="1:3" ht="11.25">
      <c r="A940" s="8"/>
      <c r="B940" s="9"/>
      <c r="C940" s="7"/>
    </row>
    <row r="941" spans="1:3" ht="11.25">
      <c r="A941" s="8"/>
      <c r="B941" s="9"/>
      <c r="C941" s="7"/>
    </row>
    <row r="942" spans="1:3" ht="11.25">
      <c r="A942" s="8"/>
      <c r="B942" s="9"/>
      <c r="C942" s="7"/>
    </row>
    <row r="943" spans="1:3" ht="11.25">
      <c r="A943" s="8"/>
      <c r="B943" s="9"/>
      <c r="C943" s="7"/>
    </row>
    <row r="944" spans="1:3" ht="11.25">
      <c r="A944" s="8"/>
      <c r="B944" s="9"/>
      <c r="C944" s="7"/>
    </row>
    <row r="945" spans="1:3" ht="11.25">
      <c r="A945" s="8"/>
      <c r="B945" s="9"/>
      <c r="C945" s="7"/>
    </row>
    <row r="946" spans="1:3" ht="11.25">
      <c r="A946" s="8"/>
      <c r="B946" s="9"/>
      <c r="C946" s="7"/>
    </row>
    <row r="947" spans="1:3" ht="11.25">
      <c r="A947" s="8"/>
      <c r="B947" s="9"/>
      <c r="C947" s="7"/>
    </row>
    <row r="948" spans="1:3" ht="11.25">
      <c r="A948" s="8"/>
      <c r="B948" s="9"/>
      <c r="C948" s="7"/>
    </row>
    <row r="949" spans="1:3" ht="11.25">
      <c r="A949" s="8"/>
      <c r="B949" s="9"/>
      <c r="C949" s="7"/>
    </row>
    <row r="950" spans="1:3" ht="11.25">
      <c r="A950" s="8"/>
      <c r="B950" s="9"/>
      <c r="C950" s="7"/>
    </row>
    <row r="951" spans="1:3" ht="11.25">
      <c r="A951" s="8"/>
      <c r="B951" s="9"/>
      <c r="C951" s="7"/>
    </row>
    <row r="952" spans="1:3" ht="11.25">
      <c r="A952" s="8"/>
      <c r="B952" s="9"/>
      <c r="C952" s="7"/>
    </row>
    <row r="953" spans="1:3" ht="11.25">
      <c r="A953" s="8"/>
      <c r="B953" s="9"/>
      <c r="C953" s="7"/>
    </row>
    <row r="954" spans="1:3" ht="11.25">
      <c r="A954" s="8"/>
      <c r="B954" s="9"/>
      <c r="C954" s="7"/>
    </row>
    <row r="955" spans="1:3" ht="11.25">
      <c r="A955" s="8"/>
      <c r="B955" s="9"/>
      <c r="C955" s="7"/>
    </row>
    <row r="956" spans="1:3" ht="11.25">
      <c r="A956" s="8"/>
      <c r="B956" s="9"/>
      <c r="C956" s="7"/>
    </row>
    <row r="957" spans="1:3" ht="11.25">
      <c r="A957" s="8"/>
      <c r="B957" s="9"/>
      <c r="C957" s="7"/>
    </row>
    <row r="958" spans="1:3" ht="11.25">
      <c r="A958" s="8"/>
      <c r="B958" s="9"/>
      <c r="C958" s="7"/>
    </row>
    <row r="959" spans="1:3" ht="11.25">
      <c r="A959" s="8"/>
      <c r="B959" s="9"/>
      <c r="C959" s="7"/>
    </row>
    <row r="960" spans="1:3" ht="11.25">
      <c r="A960" s="8"/>
      <c r="B960" s="9"/>
      <c r="C960" s="7"/>
    </row>
    <row r="961" spans="1:3" ht="11.25">
      <c r="A961" s="8"/>
      <c r="B961" s="9"/>
      <c r="C961" s="7"/>
    </row>
    <row r="962" spans="1:3" ht="11.25">
      <c r="A962" s="8"/>
      <c r="B962" s="9"/>
      <c r="C962" s="7"/>
    </row>
    <row r="963" spans="1:3" ht="11.25">
      <c r="A963" s="8"/>
      <c r="B963" s="9"/>
      <c r="C963" s="7"/>
    </row>
    <row r="964" spans="1:3" ht="11.25">
      <c r="A964" s="8"/>
      <c r="B964" s="9"/>
      <c r="C964" s="7"/>
    </row>
    <row r="965" spans="1:3" ht="11.25">
      <c r="A965" s="8"/>
      <c r="B965" s="9"/>
      <c r="C965" s="7"/>
    </row>
    <row r="966" spans="1:3" ht="11.25">
      <c r="A966" s="8"/>
      <c r="B966" s="9"/>
      <c r="C966" s="7"/>
    </row>
    <row r="967" spans="1:3" ht="11.25">
      <c r="A967" s="8"/>
      <c r="B967" s="9"/>
      <c r="C967" s="7"/>
    </row>
    <row r="968" spans="1:3" ht="11.25">
      <c r="A968" s="8"/>
      <c r="B968" s="9"/>
      <c r="C968" s="7"/>
    </row>
    <row r="969" spans="1:3" ht="11.25">
      <c r="A969" s="8"/>
      <c r="B969" s="9"/>
      <c r="C969" s="7"/>
    </row>
    <row r="970" spans="1:3" ht="11.25">
      <c r="A970" s="8"/>
      <c r="B970" s="9"/>
      <c r="C970" s="7"/>
    </row>
    <row r="971" spans="1:3" ht="11.25">
      <c r="A971" s="8"/>
      <c r="B971" s="9"/>
      <c r="C971" s="7"/>
    </row>
    <row r="972" spans="1:3" ht="11.25">
      <c r="A972" s="8"/>
      <c r="B972" s="9"/>
      <c r="C972" s="7"/>
    </row>
    <row r="973" spans="1:3" ht="11.25">
      <c r="A973" s="8"/>
      <c r="B973" s="9"/>
      <c r="C973" s="7"/>
    </row>
    <row r="974" spans="1:3" ht="11.25">
      <c r="A974" s="8"/>
      <c r="B974" s="9"/>
      <c r="C974" s="7"/>
    </row>
    <row r="975" spans="1:3" ht="11.25">
      <c r="A975" s="8"/>
      <c r="B975" s="9"/>
      <c r="C975" s="7"/>
    </row>
    <row r="976" spans="1:3" ht="11.25">
      <c r="A976" s="8"/>
      <c r="B976" s="9"/>
      <c r="C976" s="7"/>
    </row>
    <row r="977" spans="1:3" ht="11.25">
      <c r="A977" s="8"/>
      <c r="B977" s="9"/>
      <c r="C977" s="7"/>
    </row>
    <row r="978" spans="1:3" ht="11.25">
      <c r="A978" s="8"/>
      <c r="B978" s="9"/>
      <c r="C978" s="7"/>
    </row>
    <row r="979" spans="1:3" ht="11.25">
      <c r="A979" s="8"/>
      <c r="B979" s="9"/>
      <c r="C979" s="7"/>
    </row>
    <row r="980" spans="1:3" ht="11.25">
      <c r="A980" s="8"/>
      <c r="B980" s="9"/>
      <c r="C980" s="7"/>
    </row>
    <row r="981" spans="1:3" ht="11.25">
      <c r="A981" s="8"/>
      <c r="B981" s="9"/>
      <c r="C981" s="7"/>
    </row>
    <row r="982" spans="1:3" ht="11.25">
      <c r="A982" s="8"/>
      <c r="B982" s="9"/>
      <c r="C982" s="7"/>
    </row>
    <row r="983" spans="1:3" ht="11.25">
      <c r="A983" s="8"/>
      <c r="B983" s="9"/>
      <c r="C983" s="7"/>
    </row>
    <row r="984" spans="1:3" ht="11.25">
      <c r="A984" s="8"/>
      <c r="B984" s="9"/>
      <c r="C984" s="7"/>
    </row>
    <row r="985" spans="1:3" ht="11.25">
      <c r="A985" s="8"/>
      <c r="B985" s="9"/>
      <c r="C985" s="7"/>
    </row>
    <row r="986" spans="1:3" ht="11.25">
      <c r="A986" s="8"/>
      <c r="B986" s="9"/>
      <c r="C986" s="7"/>
    </row>
    <row r="987" spans="1:3" ht="11.25">
      <c r="A987" s="8"/>
      <c r="B987" s="9"/>
      <c r="C987" s="7"/>
    </row>
    <row r="988" spans="1:3" ht="11.25">
      <c r="A988" s="8"/>
      <c r="B988" s="9"/>
      <c r="C988" s="7"/>
    </row>
    <row r="989" spans="1:3" ht="11.25">
      <c r="A989" s="8"/>
      <c r="B989" s="9"/>
      <c r="C989" s="7"/>
    </row>
    <row r="990" spans="1:3" ht="11.25">
      <c r="A990" s="8"/>
      <c r="B990" s="9"/>
      <c r="C990" s="7"/>
    </row>
    <row r="991" spans="1:3" ht="11.25">
      <c r="A991" s="8"/>
      <c r="B991" s="9"/>
      <c r="C991" s="7"/>
    </row>
    <row r="992" spans="1:3" ht="11.25">
      <c r="A992" s="8"/>
      <c r="B992" s="9"/>
      <c r="C992" s="7"/>
    </row>
    <row r="993" spans="1:3" ht="11.25">
      <c r="A993" s="8"/>
      <c r="B993" s="9"/>
      <c r="C993" s="7"/>
    </row>
    <row r="994" spans="1:3" ht="11.25">
      <c r="A994" s="8"/>
      <c r="B994" s="9"/>
      <c r="C994" s="7"/>
    </row>
    <row r="995" spans="1:3" ht="11.25">
      <c r="A995" s="8"/>
      <c r="B995" s="9"/>
      <c r="C995" s="7"/>
    </row>
    <row r="996" spans="1:3" ht="11.25">
      <c r="A996" s="8"/>
      <c r="B996" s="9"/>
      <c r="C996" s="7"/>
    </row>
    <row r="997" spans="1:3" ht="11.25">
      <c r="A997" s="8"/>
      <c r="B997" s="9"/>
      <c r="C997" s="7"/>
    </row>
    <row r="998" spans="1:3" ht="11.25">
      <c r="A998" s="8"/>
      <c r="B998" s="9"/>
      <c r="C998" s="7"/>
    </row>
    <row r="999" spans="1:3" ht="11.25">
      <c r="A999" s="8"/>
      <c r="B999" s="9"/>
      <c r="C999" s="7"/>
    </row>
    <row r="1000" spans="1:3" ht="11.25">
      <c r="A1000" s="8"/>
      <c r="B1000" s="9"/>
      <c r="C1000" s="7"/>
    </row>
    <row r="1001" spans="1:3" ht="11.25">
      <c r="A1001" s="8"/>
      <c r="B1001" s="9"/>
      <c r="C1001" s="7"/>
    </row>
    <row r="1002" spans="1:3" ht="11.25">
      <c r="A1002" s="8"/>
      <c r="B1002" s="9"/>
      <c r="C1002" s="7"/>
    </row>
    <row r="1003" spans="1:3" ht="11.25">
      <c r="A1003" s="8"/>
      <c r="B1003" s="9"/>
      <c r="C1003" s="7"/>
    </row>
    <row r="1004" spans="1:3" ht="11.25">
      <c r="A1004" s="8"/>
      <c r="B1004" s="9"/>
      <c r="C1004" s="7"/>
    </row>
    <row r="1005" spans="1:3" ht="11.25">
      <c r="A1005" s="8"/>
      <c r="B1005" s="9"/>
      <c r="C1005" s="7"/>
    </row>
    <row r="1006" spans="1:3" ht="11.25">
      <c r="A1006" s="8"/>
      <c r="B1006" s="9"/>
      <c r="C1006" s="7"/>
    </row>
    <row r="1007" spans="1:3" ht="11.25">
      <c r="A1007" s="8"/>
      <c r="B1007" s="9"/>
      <c r="C1007" s="7"/>
    </row>
    <row r="1008" spans="1:3" ht="11.25">
      <c r="A1008" s="8"/>
      <c r="B1008" s="9"/>
      <c r="C1008" s="7"/>
    </row>
    <row r="1009" spans="1:3" ht="11.25">
      <c r="A1009" s="8"/>
      <c r="B1009" s="9"/>
      <c r="C1009" s="7"/>
    </row>
    <row r="1010" spans="1:3" ht="11.25">
      <c r="A1010" s="8"/>
      <c r="B1010" s="9"/>
      <c r="C1010" s="7"/>
    </row>
    <row r="1011" spans="1:3" ht="11.25">
      <c r="A1011" s="8"/>
      <c r="B1011" s="9"/>
      <c r="C1011" s="7"/>
    </row>
    <row r="1012" spans="1:3" ht="11.25">
      <c r="A1012" s="8"/>
      <c r="B1012" s="9"/>
      <c r="C1012" s="7"/>
    </row>
    <row r="1013" spans="1:3" ht="11.25">
      <c r="A1013" s="8"/>
      <c r="B1013" s="9"/>
      <c r="C1013" s="7"/>
    </row>
    <row r="1014" spans="1:3" ht="11.25">
      <c r="A1014" s="8"/>
      <c r="B1014" s="9"/>
      <c r="C1014" s="7"/>
    </row>
    <row r="1015" spans="1:3" ht="11.25">
      <c r="A1015" s="8"/>
      <c r="B1015" s="9"/>
      <c r="C1015" s="7"/>
    </row>
    <row r="1016" spans="1:3" ht="11.25">
      <c r="A1016" s="8"/>
      <c r="B1016" s="9"/>
      <c r="C1016" s="7"/>
    </row>
    <row r="1017" spans="1:3" ht="11.25">
      <c r="A1017" s="8"/>
      <c r="B1017" s="9"/>
      <c r="C1017" s="7"/>
    </row>
    <row r="1018" spans="1:3" ht="11.25">
      <c r="A1018" s="8"/>
      <c r="B1018" s="9"/>
      <c r="C1018" s="7"/>
    </row>
    <row r="1019" spans="1:3" ht="11.25">
      <c r="A1019" s="8"/>
      <c r="B1019" s="9"/>
      <c r="C1019" s="7"/>
    </row>
    <row r="1020" spans="1:3" ht="11.25">
      <c r="A1020" s="8"/>
      <c r="B1020" s="9"/>
      <c r="C1020" s="7"/>
    </row>
    <row r="1021" spans="1:3" ht="11.25">
      <c r="A1021" s="8"/>
      <c r="B1021" s="9"/>
      <c r="C1021" s="7"/>
    </row>
    <row r="1022" spans="1:3" ht="11.25">
      <c r="A1022" s="8"/>
      <c r="B1022" s="9"/>
      <c r="C1022" s="7"/>
    </row>
    <row r="1023" spans="1:3" ht="11.25">
      <c r="A1023" s="8"/>
      <c r="B1023" s="9"/>
      <c r="C1023" s="7"/>
    </row>
    <row r="1024" spans="1:3" ht="11.25">
      <c r="A1024" s="8"/>
      <c r="B1024" s="9"/>
      <c r="C1024" s="7"/>
    </row>
    <row r="1025" spans="1:3" ht="11.25">
      <c r="A1025" s="8"/>
      <c r="B1025" s="9"/>
      <c r="C1025" s="7"/>
    </row>
    <row r="1026" spans="1:3" ht="11.25">
      <c r="A1026" s="8"/>
      <c r="B1026" s="9"/>
      <c r="C1026" s="7"/>
    </row>
    <row r="1027" spans="1:3" ht="11.25">
      <c r="A1027" s="8"/>
      <c r="B1027" s="9"/>
      <c r="C1027" s="7"/>
    </row>
    <row r="1028" spans="1:3" ht="11.25">
      <c r="A1028" s="8"/>
      <c r="B1028" s="9"/>
      <c r="C1028" s="7"/>
    </row>
    <row r="1029" spans="1:3" ht="11.25">
      <c r="A1029" s="8"/>
      <c r="B1029" s="9"/>
      <c r="C1029" s="7"/>
    </row>
    <row r="1030" spans="1:3" ht="11.25">
      <c r="A1030" s="8"/>
      <c r="B1030" s="9"/>
      <c r="C1030" s="7"/>
    </row>
    <row r="1031" spans="1:3" ht="11.25">
      <c r="A1031" s="8"/>
      <c r="B1031" s="9"/>
      <c r="C1031" s="7"/>
    </row>
    <row r="1032" spans="1:3" ht="11.25">
      <c r="A1032" s="8"/>
      <c r="B1032" s="9"/>
      <c r="C1032" s="7"/>
    </row>
    <row r="1033" spans="1:3" ht="11.25">
      <c r="A1033" s="8"/>
      <c r="B1033" s="9"/>
      <c r="C1033" s="7"/>
    </row>
    <row r="1034" spans="1:3" ht="11.25">
      <c r="A1034" s="8"/>
      <c r="B1034" s="9"/>
      <c r="C1034" s="7"/>
    </row>
    <row r="1035" spans="1:3" ht="11.25">
      <c r="A1035" s="8"/>
      <c r="B1035" s="9"/>
      <c r="C1035" s="7"/>
    </row>
    <row r="1036" spans="1:3" ht="11.25">
      <c r="A1036" s="8"/>
      <c r="B1036" s="9"/>
      <c r="C1036" s="7"/>
    </row>
    <row r="1037" spans="1:3" ht="11.25">
      <c r="A1037" s="8"/>
      <c r="B1037" s="9"/>
      <c r="C1037" s="7"/>
    </row>
    <row r="1038" spans="1:3" ht="11.25">
      <c r="A1038" s="8"/>
      <c r="B1038" s="9"/>
      <c r="C1038" s="7"/>
    </row>
    <row r="1039" spans="1:3" ht="11.25">
      <c r="A1039" s="8"/>
      <c r="B1039" s="9"/>
      <c r="C1039" s="7"/>
    </row>
    <row r="1040" spans="1:3" ht="11.25">
      <c r="A1040" s="8"/>
      <c r="B1040" s="9"/>
      <c r="C1040" s="7"/>
    </row>
    <row r="1041" spans="1:3" ht="11.25">
      <c r="A1041" s="8"/>
      <c r="B1041" s="9"/>
      <c r="C1041" s="7"/>
    </row>
    <row r="1042" spans="1:3" ht="11.25">
      <c r="A1042" s="8"/>
      <c r="B1042" s="9"/>
      <c r="C1042" s="7"/>
    </row>
    <row r="1043" spans="1:3" ht="11.25">
      <c r="A1043" s="8"/>
      <c r="B1043" s="9"/>
      <c r="C1043" s="7"/>
    </row>
    <row r="1044" spans="1:3" ht="11.25">
      <c r="A1044" s="8"/>
      <c r="B1044" s="9"/>
      <c r="C1044" s="7"/>
    </row>
    <row r="1045" spans="1:3" ht="11.25">
      <c r="A1045" s="8"/>
      <c r="B1045" s="9"/>
      <c r="C1045" s="7"/>
    </row>
    <row r="1046" spans="1:3" ht="11.25">
      <c r="A1046" s="8"/>
      <c r="B1046" s="9"/>
      <c r="C1046" s="7"/>
    </row>
    <row r="1047" spans="1:3" ht="11.25">
      <c r="A1047" s="8"/>
      <c r="B1047" s="9"/>
      <c r="C1047" s="7"/>
    </row>
    <row r="1048" spans="1:3" ht="11.25">
      <c r="A1048" s="8"/>
      <c r="B1048" s="9"/>
      <c r="C1048" s="7"/>
    </row>
    <row r="1049" spans="1:3" ht="11.25">
      <c r="A1049" s="8"/>
      <c r="B1049" s="9"/>
      <c r="C1049" s="7"/>
    </row>
    <row r="1050" spans="1:3" ht="11.25">
      <c r="A1050" s="8"/>
      <c r="B1050" s="9"/>
      <c r="C1050" s="7"/>
    </row>
    <row r="1051" spans="1:3" ht="11.25">
      <c r="A1051" s="8"/>
      <c r="B1051" s="9"/>
      <c r="C1051" s="7"/>
    </row>
    <row r="1052" spans="1:3" ht="11.25">
      <c r="A1052" s="8"/>
      <c r="B1052" s="9"/>
      <c r="C1052" s="7"/>
    </row>
    <row r="1053" spans="1:3" ht="11.25">
      <c r="A1053" s="8"/>
      <c r="B1053" s="9"/>
      <c r="C1053" s="7"/>
    </row>
    <row r="1054" spans="1:3" ht="11.25">
      <c r="A1054" s="8"/>
      <c r="B1054" s="9"/>
      <c r="C1054" s="7"/>
    </row>
    <row r="1055" spans="1:3" ht="11.25">
      <c r="A1055" s="8"/>
      <c r="B1055" s="9"/>
      <c r="C1055" s="7"/>
    </row>
    <row r="1056" spans="1:3" ht="11.25">
      <c r="A1056" s="8"/>
      <c r="B1056" s="9"/>
      <c r="C1056" s="7"/>
    </row>
    <row r="1057" spans="1:3" ht="11.25">
      <c r="A1057" s="8"/>
      <c r="B1057" s="9"/>
      <c r="C1057" s="7"/>
    </row>
    <row r="1058" spans="1:3" ht="11.25">
      <c r="A1058" s="8"/>
      <c r="B1058" s="9"/>
      <c r="C1058" s="7"/>
    </row>
    <row r="1059" spans="1:3" ht="11.25">
      <c r="A1059" s="8"/>
      <c r="B1059" s="9"/>
      <c r="C1059" s="7"/>
    </row>
    <row r="1060" spans="1:3" ht="11.25">
      <c r="A1060" s="8"/>
      <c r="B1060" s="9"/>
      <c r="C1060" s="7"/>
    </row>
    <row r="1061" spans="1:3" ht="11.25">
      <c r="A1061" s="8"/>
      <c r="B1061" s="9"/>
      <c r="C1061" s="7"/>
    </row>
    <row r="1062" spans="1:3" ht="11.25">
      <c r="A1062" s="8"/>
      <c r="B1062" s="9"/>
      <c r="C1062" s="7"/>
    </row>
    <row r="1063" spans="1:3" ht="11.25">
      <c r="A1063" s="8"/>
      <c r="B1063" s="9"/>
      <c r="C1063" s="7"/>
    </row>
    <row r="1064" spans="1:3" ht="11.25">
      <c r="A1064" s="8"/>
      <c r="B1064" s="9"/>
      <c r="C1064" s="7"/>
    </row>
    <row r="1065" spans="1:3" ht="11.25">
      <c r="A1065" s="8"/>
      <c r="B1065" s="9"/>
      <c r="C1065" s="7"/>
    </row>
    <row r="1066" spans="1:3" ht="11.25">
      <c r="A1066" s="8"/>
      <c r="B1066" s="9"/>
      <c r="C1066" s="7"/>
    </row>
    <row r="1067" spans="1:3" ht="11.25">
      <c r="A1067" s="8"/>
      <c r="B1067" s="9"/>
      <c r="C1067" s="7"/>
    </row>
    <row r="1068" spans="1:3" ht="11.25">
      <c r="A1068" s="8"/>
      <c r="B1068" s="9"/>
      <c r="C1068" s="7"/>
    </row>
    <row r="1069" spans="1:3" ht="11.25">
      <c r="A1069" s="8"/>
      <c r="B1069" s="9"/>
      <c r="C1069" s="7"/>
    </row>
    <row r="1070" spans="1:3" ht="11.25">
      <c r="A1070" s="8"/>
      <c r="B1070" s="9"/>
      <c r="C1070" s="7"/>
    </row>
    <row r="1071" spans="1:3" ht="11.25">
      <c r="A1071" s="8"/>
      <c r="B1071" s="9"/>
      <c r="C1071" s="7"/>
    </row>
    <row r="1072" spans="1:3" ht="11.25">
      <c r="A1072" s="8"/>
      <c r="B1072" s="9"/>
      <c r="C1072" s="7"/>
    </row>
    <row r="1073" spans="1:3" ht="11.25">
      <c r="A1073" s="8"/>
      <c r="B1073" s="9"/>
      <c r="C1073" s="7"/>
    </row>
    <row r="1074" spans="1:3" ht="11.25">
      <c r="A1074" s="8"/>
      <c r="B1074" s="9"/>
      <c r="C1074" s="7"/>
    </row>
    <row r="1075" spans="1:3" ht="11.25">
      <c r="A1075" s="8"/>
      <c r="B1075" s="9"/>
      <c r="C1075" s="7"/>
    </row>
    <row r="1076" spans="1:3" ht="11.25">
      <c r="A1076" s="8"/>
      <c r="B1076" s="9"/>
      <c r="C1076" s="7"/>
    </row>
    <row r="1077" spans="1:3" ht="11.25">
      <c r="A1077" s="8"/>
      <c r="B1077" s="9"/>
      <c r="C1077" s="7"/>
    </row>
    <row r="1078" spans="1:3" ht="11.25">
      <c r="A1078" s="8"/>
      <c r="B1078" s="9"/>
      <c r="C1078" s="7"/>
    </row>
    <row r="1079" spans="1:3" ht="11.25">
      <c r="A1079" s="8"/>
      <c r="B1079" s="9"/>
      <c r="C1079" s="7"/>
    </row>
    <row r="1080" spans="1:3" ht="11.25">
      <c r="A1080" s="8"/>
      <c r="B1080" s="9"/>
      <c r="C1080" s="7"/>
    </row>
    <row r="1081" spans="1:3" ht="11.25">
      <c r="A1081" s="8"/>
      <c r="B1081" s="9"/>
      <c r="C1081" s="7"/>
    </row>
    <row r="1082" spans="1:3" ht="11.25">
      <c r="A1082" s="8"/>
      <c r="B1082" s="9"/>
      <c r="C1082" s="7"/>
    </row>
    <row r="1083" spans="1:3" ht="11.25">
      <c r="A1083" s="8"/>
      <c r="B1083" s="9"/>
      <c r="C1083" s="7"/>
    </row>
    <row r="1084" spans="1:3" ht="11.25">
      <c r="A1084" s="8"/>
      <c r="B1084" s="9"/>
      <c r="C1084" s="7"/>
    </row>
    <row r="1085" spans="1:3" ht="11.25">
      <c r="A1085" s="8"/>
      <c r="B1085" s="9"/>
      <c r="C1085" s="7"/>
    </row>
    <row r="1086" spans="1:3" ht="11.25">
      <c r="A1086" s="8"/>
      <c r="B1086" s="9"/>
      <c r="C1086" s="7"/>
    </row>
    <row r="1087" spans="1:3" ht="11.25">
      <c r="A1087" s="8"/>
      <c r="B1087" s="9"/>
      <c r="C1087" s="7"/>
    </row>
    <row r="1088" spans="1:3" ht="11.25">
      <c r="A1088" s="8"/>
      <c r="B1088" s="9"/>
      <c r="C1088" s="7"/>
    </row>
    <row r="1089" spans="1:3" ht="11.25">
      <c r="A1089" s="8"/>
      <c r="B1089" s="9"/>
      <c r="C1089" s="7"/>
    </row>
    <row r="1090" spans="1:3" ht="11.25">
      <c r="A1090" s="8"/>
      <c r="B1090" s="9"/>
      <c r="C1090" s="7"/>
    </row>
    <row r="1091" spans="1:3" ht="11.25">
      <c r="A1091" s="8"/>
      <c r="B1091" s="9"/>
      <c r="C1091" s="7"/>
    </row>
    <row r="1092" spans="1:3" ht="11.25">
      <c r="A1092" s="8"/>
      <c r="B1092" s="9"/>
      <c r="C1092" s="7"/>
    </row>
    <row r="1093" spans="1:3" ht="11.25">
      <c r="A1093" s="8"/>
      <c r="B1093" s="9"/>
      <c r="C1093" s="7"/>
    </row>
    <row r="1094" spans="1:3" ht="11.25">
      <c r="A1094" s="8"/>
      <c r="B1094" s="9"/>
      <c r="C1094" s="7"/>
    </row>
    <row r="1095" spans="1:3" ht="11.25">
      <c r="A1095" s="8"/>
      <c r="B1095" s="9"/>
      <c r="C1095" s="7"/>
    </row>
    <row r="1096" spans="1:3" ht="11.25">
      <c r="A1096" s="8"/>
      <c r="B1096" s="9"/>
      <c r="C1096" s="7"/>
    </row>
    <row r="1097" spans="1:3" ht="11.25">
      <c r="A1097" s="8"/>
      <c r="B1097" s="9"/>
      <c r="C1097" s="7"/>
    </row>
    <row r="1098" spans="1:3" ht="11.25">
      <c r="A1098" s="8"/>
      <c r="B1098" s="9"/>
      <c r="C1098" s="7"/>
    </row>
    <row r="1099" spans="1:3" ht="11.25">
      <c r="A1099" s="8"/>
      <c r="B1099" s="9"/>
      <c r="C1099" s="7"/>
    </row>
    <row r="1100" spans="1:3" ht="11.25">
      <c r="A1100" s="8"/>
      <c r="B1100" s="9"/>
      <c r="C1100" s="7"/>
    </row>
    <row r="1101" spans="1:3" ht="11.25">
      <c r="A1101" s="8"/>
      <c r="B1101" s="9"/>
      <c r="C1101" s="7"/>
    </row>
    <row r="1102" spans="1:3" ht="11.25">
      <c r="A1102" s="8"/>
      <c r="B1102" s="9"/>
      <c r="C1102" s="7"/>
    </row>
    <row r="1103" spans="1:3" ht="11.25">
      <c r="A1103" s="8"/>
      <c r="B1103" s="9"/>
      <c r="C1103" s="7"/>
    </row>
    <row r="1104" spans="1:3" ht="11.25">
      <c r="A1104" s="8"/>
      <c r="B1104" s="9"/>
      <c r="C1104" s="7"/>
    </row>
    <row r="1105" spans="1:3" ht="11.25">
      <c r="A1105" s="8"/>
      <c r="B1105" s="9"/>
      <c r="C1105" s="7"/>
    </row>
    <row r="1106" spans="1:3" ht="11.25">
      <c r="A1106" s="8"/>
      <c r="B1106" s="9"/>
      <c r="C1106" s="7"/>
    </row>
    <row r="1107" spans="1:3" ht="11.25">
      <c r="A1107" s="8"/>
      <c r="B1107" s="9"/>
      <c r="C1107" s="7"/>
    </row>
    <row r="1108" spans="1:3" ht="11.25">
      <c r="A1108" s="8"/>
      <c r="B1108" s="9"/>
      <c r="C1108" s="7"/>
    </row>
    <row r="1109" spans="1:3" ht="11.25">
      <c r="A1109" s="8"/>
      <c r="B1109" s="9"/>
      <c r="C1109" s="7"/>
    </row>
    <row r="1110" spans="1:3" ht="11.25">
      <c r="A1110" s="8"/>
      <c r="B1110" s="9"/>
      <c r="C1110" s="7"/>
    </row>
    <row r="1111" spans="1:3" ht="11.25">
      <c r="A1111" s="8"/>
      <c r="B1111" s="9"/>
      <c r="C1111" s="7"/>
    </row>
    <row r="1112" spans="1:3" ht="11.25">
      <c r="A1112" s="8"/>
      <c r="B1112" s="9"/>
      <c r="C1112" s="7"/>
    </row>
    <row r="1113" spans="1:3" ht="11.25">
      <c r="A1113" s="8"/>
      <c r="B1113" s="9"/>
      <c r="C1113" s="7"/>
    </row>
    <row r="1114" spans="1:3" ht="11.25">
      <c r="A1114" s="8"/>
      <c r="B1114" s="9"/>
      <c r="C1114" s="7"/>
    </row>
    <row r="1115" spans="1:3" ht="11.25">
      <c r="A1115" s="8"/>
      <c r="B1115" s="9"/>
      <c r="C1115" s="7"/>
    </row>
    <row r="1116" spans="1:3" ht="11.25">
      <c r="A1116" s="8"/>
      <c r="B1116" s="9"/>
      <c r="C1116" s="7"/>
    </row>
    <row r="1117" spans="1:3" ht="11.25">
      <c r="A1117" s="8"/>
      <c r="B1117" s="9"/>
      <c r="C1117" s="7"/>
    </row>
    <row r="1118" spans="1:3" ht="11.25">
      <c r="A1118" s="8"/>
      <c r="B1118" s="9"/>
      <c r="C1118" s="7"/>
    </row>
    <row r="1119" spans="1:3" ht="11.25">
      <c r="A1119" s="8"/>
      <c r="B1119" s="9"/>
      <c r="C1119" s="7"/>
    </row>
    <row r="1120" spans="1:3" ht="11.25">
      <c r="A1120" s="8"/>
      <c r="B1120" s="9"/>
      <c r="C1120" s="7"/>
    </row>
    <row r="1121" spans="1:3" ht="11.25">
      <c r="A1121" s="8"/>
      <c r="B1121" s="9"/>
      <c r="C1121" s="7"/>
    </row>
    <row r="1122" spans="1:3" ht="11.25">
      <c r="A1122" s="8"/>
      <c r="B1122" s="9"/>
      <c r="C1122" s="7"/>
    </row>
    <row r="1123" spans="1:3" ht="11.25">
      <c r="A1123" s="8"/>
      <c r="B1123" s="9"/>
      <c r="C1123" s="7"/>
    </row>
    <row r="1124" spans="1:3" ht="11.25">
      <c r="A1124" s="8"/>
      <c r="B1124" s="9"/>
      <c r="C1124" s="7"/>
    </row>
    <row r="1125" spans="1:3" ht="11.25">
      <c r="A1125" s="8"/>
      <c r="B1125" s="9"/>
      <c r="C1125" s="7"/>
    </row>
    <row r="1126" spans="1:3" ht="11.25">
      <c r="A1126" s="8"/>
      <c r="B1126" s="9"/>
      <c r="C1126" s="7"/>
    </row>
    <row r="1127" spans="1:3" ht="11.25">
      <c r="A1127" s="8"/>
      <c r="B1127" s="9"/>
      <c r="C1127" s="7"/>
    </row>
    <row r="1128" spans="1:3" ht="11.25">
      <c r="A1128" s="8"/>
      <c r="B1128" s="9"/>
      <c r="C1128" s="7"/>
    </row>
    <row r="1129" spans="1:3" ht="11.25">
      <c r="A1129" s="8"/>
      <c r="B1129" s="9"/>
      <c r="C1129" s="7"/>
    </row>
    <row r="1130" spans="1:3" ht="11.25">
      <c r="A1130" s="8"/>
      <c r="B1130" s="9"/>
      <c r="C1130" s="7"/>
    </row>
    <row r="1131" spans="1:3" ht="11.25">
      <c r="A1131" s="8"/>
      <c r="B1131" s="9"/>
      <c r="C1131" s="7"/>
    </row>
    <row r="1132" spans="1:3" ht="11.25">
      <c r="A1132" s="8"/>
      <c r="B1132" s="9"/>
      <c r="C1132" s="7"/>
    </row>
    <row r="1133" spans="1:3" ht="11.25">
      <c r="A1133" s="8"/>
      <c r="B1133" s="9"/>
      <c r="C1133" s="7"/>
    </row>
    <row r="1134" spans="1:3" ht="11.25">
      <c r="A1134" s="8"/>
      <c r="B1134" s="9"/>
      <c r="C1134" s="7"/>
    </row>
    <row r="1135" spans="1:3" ht="11.25">
      <c r="A1135" s="8"/>
      <c r="B1135" s="9"/>
      <c r="C1135" s="7"/>
    </row>
    <row r="1136" ht="11.25">
      <c r="A1136" s="8"/>
    </row>
    <row r="1137" ht="11.25">
      <c r="A1137" s="8"/>
    </row>
    <row r="1138" ht="11.25">
      <c r="A1138" s="8"/>
    </row>
  </sheetData>
  <sheetProtection/>
  <mergeCells count="31">
    <mergeCell ref="J5:J13"/>
    <mergeCell ref="G6:H6"/>
    <mergeCell ref="A18:M18"/>
    <mergeCell ref="K13:M13"/>
    <mergeCell ref="A17:M17"/>
    <mergeCell ref="C5:D11"/>
    <mergeCell ref="E5:I5"/>
    <mergeCell ref="I6:I13"/>
    <mergeCell ref="K5:M5"/>
    <mergeCell ref="A14:M14"/>
    <mergeCell ref="A23:M23"/>
    <mergeCell ref="A38:M38"/>
    <mergeCell ref="A29:M29"/>
    <mergeCell ref="C4:H4"/>
    <mergeCell ref="G11:G13"/>
    <mergeCell ref="H11:H13"/>
    <mergeCell ref="C12:C13"/>
    <mergeCell ref="D12:D13"/>
    <mergeCell ref="F6:F13"/>
    <mergeCell ref="E6:E13"/>
    <mergeCell ref="A74:B74"/>
    <mergeCell ref="A63:A67"/>
    <mergeCell ref="A45:A49"/>
    <mergeCell ref="A72:B72"/>
    <mergeCell ref="A73:B73"/>
    <mergeCell ref="A51:B51"/>
    <mergeCell ref="A50:B50"/>
    <mergeCell ref="H78:M78"/>
    <mergeCell ref="H77:M77"/>
    <mergeCell ref="A77:B77"/>
    <mergeCell ref="C77:E77"/>
  </mergeCells>
  <printOptions horizontalCentered="1"/>
  <pageMargins left="0.1968503937007874" right="0.1968503937007874" top="2.5590551181102366" bottom="0" header="0" footer="0"/>
  <pageSetup horizontalDpi="600" verticalDpi="600" orientation="portrait" pageOrder="overThenDown" paperSize="8" scale="56" r:id="rId1"/>
  <colBreaks count="1" manualBreakCount="1">
    <brk id="13" max="87" man="1"/>
  </colBreaks>
  <ignoredErrors>
    <ignoredError sqref="A19:A22 A27:A28 A40 A4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</cp:lastModifiedBy>
  <cp:lastPrinted>2012-03-14T15:32:54Z</cp:lastPrinted>
  <dcterms:created xsi:type="dcterms:W3CDTF">1999-10-15T08:56:30Z</dcterms:created>
  <dcterms:modified xsi:type="dcterms:W3CDTF">2012-03-14T15:32:56Z</dcterms:modified>
  <cp:category/>
  <cp:version/>
  <cp:contentType/>
  <cp:contentStatus/>
</cp:coreProperties>
</file>